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本科录取信息参考" sheetId="1" r:id="rId1"/>
    <sheet name="专科录取信息参考" sheetId="2" r:id="rId2"/>
    <sheet name="专升本录取信息参考" sheetId="3" r:id="rId3"/>
    <sheet name="2024春季高考" sheetId="5" r:id="rId4"/>
    <sheet name="Sheet1" sheetId="4" r:id="rId5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<sst xmlns="http://schemas.openxmlformats.org/spreadsheetml/2006/main" count="442" uniqueCount="215">
  <si>
    <t>2023年本科招生录取数据</t>
  </si>
  <si>
    <t>2024年招生信息</t>
  </si>
  <si>
    <t>省市</t>
  </si>
  <si>
    <t>招生代码</t>
  </si>
  <si>
    <t>录取批次</t>
  </si>
  <si>
    <t>科类</t>
  </si>
  <si>
    <t>计划数</t>
  </si>
  <si>
    <t>实际录取数</t>
  </si>
  <si>
    <t>省控线</t>
  </si>
  <si>
    <t>学校录取线</t>
  </si>
  <si>
    <t>校线差</t>
  </si>
  <si>
    <t>录取最低排位</t>
  </si>
  <si>
    <t>录取最高分</t>
  </si>
  <si>
    <t>录取平均分</t>
  </si>
  <si>
    <t>招生计划</t>
  </si>
  <si>
    <t>省公布分数线</t>
  </si>
  <si>
    <t>填报志愿时间</t>
  </si>
  <si>
    <t>录取时间</t>
  </si>
  <si>
    <t>2024年</t>
  </si>
  <si>
    <t>广东</t>
  </si>
  <si>
    <t>本科批</t>
  </si>
  <si>
    <t>港澳台
（理科）</t>
  </si>
  <si>
    <t>/</t>
  </si>
  <si>
    <t>港澳台
（文科）</t>
  </si>
  <si>
    <t>历史</t>
  </si>
  <si>
    <t>6月28日-7月4日</t>
  </si>
  <si>
    <t>7月17日-24日
征集志愿：7月25日-31日</t>
  </si>
  <si>
    <t>历史
（化学）</t>
  </si>
  <si>
    <t>物理</t>
  </si>
  <si>
    <t>物理
（化学）</t>
  </si>
  <si>
    <t>美术（综合分）</t>
  </si>
  <si>
    <t>320/185</t>
  </si>
  <si>
    <t>6月27日-6月30日</t>
  </si>
  <si>
    <t>7月1日-7月10日</t>
  </si>
  <si>
    <t>2023年省外高考录取数据</t>
  </si>
  <si>
    <t>广西</t>
  </si>
  <si>
    <t>本科二批</t>
  </si>
  <si>
    <t>文史</t>
  </si>
  <si>
    <t>6月29日-7月3日</t>
  </si>
  <si>
    <t>7月21日19:00
征集志愿：
7月24日18:30至7月25 日9:00
第二次征集志愿：
7月28日18:30至7月29 日9:00
第三次征集志愿：
7月31日18:30至8月1日9:00</t>
  </si>
  <si>
    <t>理工</t>
  </si>
  <si>
    <t>河北</t>
  </si>
  <si>
    <t>0320</t>
  </si>
  <si>
    <t>6月28日-7月2日</t>
  </si>
  <si>
    <t>河南</t>
  </si>
  <si>
    <t>6月30日-7月2日</t>
  </si>
  <si>
    <t>7月31日-8月2日
征集志愿：8月3日9:00-18:00</t>
  </si>
  <si>
    <t>湖北</t>
  </si>
  <si>
    <t>6月29日-7月02日</t>
  </si>
  <si>
    <t xml:space="preserve"> 7月21－25日
征集志愿：7月28－29日
第二次征集志愿： 
7月30－31日</t>
  </si>
  <si>
    <t>贵州</t>
  </si>
  <si>
    <t>7月22日-31日</t>
  </si>
  <si>
    <t>湖南</t>
  </si>
  <si>
    <t>6月29日-7月2日</t>
  </si>
  <si>
    <t>7月21 -22日
征集志愿：7月27-28日
第二次征集志愿：8月2日</t>
  </si>
  <si>
    <t>海南</t>
  </si>
  <si>
    <t>7月4日-7月7日</t>
  </si>
  <si>
    <t>7月22日-29日</t>
  </si>
  <si>
    <t>四川</t>
  </si>
  <si>
    <t>6月23日-6月29日</t>
  </si>
  <si>
    <t>7月31日左右
征集志愿：8月4日左右</t>
  </si>
  <si>
    <t>山西</t>
  </si>
  <si>
    <t>本科二批C</t>
  </si>
  <si>
    <t>8月10日-8月11日</t>
  </si>
  <si>
    <t>8月12日至16日</t>
  </si>
  <si>
    <t>新疆</t>
  </si>
  <si>
    <t>6月26日-7月4日</t>
  </si>
  <si>
    <t>8月5-9日
征集志愿：8月9-13日</t>
  </si>
  <si>
    <t>安徽</t>
  </si>
  <si>
    <t>文科</t>
  </si>
  <si>
    <t>7月7日-7月11日</t>
  </si>
  <si>
    <t>理科</t>
  </si>
  <si>
    <t>福建</t>
  </si>
  <si>
    <t>7月3日- 7月7日</t>
  </si>
  <si>
    <t>江西</t>
  </si>
  <si>
    <t>7月22日-7月25日</t>
  </si>
  <si>
    <t>甘肃</t>
  </si>
  <si>
    <t>6月26日-6月30日</t>
  </si>
  <si>
    <t>7月15 日至28日
征集志愿：
7月22日20时-23日12时
第二次征集志愿：
7月25日20时至26日12时</t>
  </si>
  <si>
    <t>广东科技学院专科招生录取信息参考表</t>
  </si>
  <si>
    <t>2020年招生信息</t>
  </si>
  <si>
    <t>2021年招生信息</t>
  </si>
  <si>
    <t>2022年招生信息</t>
  </si>
  <si>
    <t>2023年招生信息</t>
  </si>
  <si>
    <t>录取最低分</t>
  </si>
  <si>
    <t>专科</t>
  </si>
  <si>
    <t>2020（广东公布分数线）</t>
  </si>
  <si>
    <t>2021（广东公布分数线）</t>
  </si>
  <si>
    <t>2022（广东公布分数线）</t>
  </si>
  <si>
    <t>2023（广东公布分数线）</t>
  </si>
  <si>
    <t>科类/批次</t>
  </si>
  <si>
    <t>本科</t>
  </si>
  <si>
    <t>体育</t>
  </si>
  <si>
    <t>315/195</t>
  </si>
  <si>
    <t>200/185</t>
  </si>
  <si>
    <t>347/195</t>
  </si>
  <si>
    <t>210/185</t>
  </si>
  <si>
    <t>369/203</t>
  </si>
  <si>
    <t>310/195</t>
  </si>
  <si>
    <t>365/203</t>
  </si>
  <si>
    <t>美术</t>
  </si>
  <si>
    <t>260/203</t>
  </si>
  <si>
    <t>190/150</t>
  </si>
  <si>
    <t>325/200</t>
  </si>
  <si>
    <t>195/150</t>
  </si>
  <si>
    <t>328/195</t>
  </si>
  <si>
    <t>230/160</t>
  </si>
  <si>
    <t>325/195</t>
  </si>
  <si>
    <t>音乐</t>
  </si>
  <si>
    <t>250/190</t>
  </si>
  <si>
    <t>180/150</t>
  </si>
  <si>
    <t>325/185</t>
  </si>
  <si>
    <t>328/190</t>
  </si>
  <si>
    <t>2023年普通专升本录取情况</t>
  </si>
  <si>
    <t>专业组</t>
  </si>
  <si>
    <t>专业代码</t>
  </si>
  <si>
    <t>专业名称</t>
  </si>
  <si>
    <t>原始计划</t>
  </si>
  <si>
    <t>调整后总计划</t>
  </si>
  <si>
    <t>现计划</t>
  </si>
  <si>
    <t>缺档</t>
  </si>
  <si>
    <t>已分档</t>
  </si>
  <si>
    <t>建议录取</t>
  </si>
  <si>
    <t>建议退档</t>
  </si>
  <si>
    <t>最高分</t>
  </si>
  <si>
    <t>最低分</t>
  </si>
  <si>
    <t>平均分</t>
  </si>
  <si>
    <t>最高排位</t>
  </si>
  <si>
    <t>最低排位</t>
  </si>
  <si>
    <t>统考成绩要求</t>
  </si>
  <si>
    <t>001</t>
  </si>
  <si>
    <t>金融工程</t>
  </si>
  <si>
    <t>政治,英语,经济学907&gt;=120,金融学A39&gt;=70</t>
  </si>
  <si>
    <t>002</t>
  </si>
  <si>
    <t>投资学</t>
  </si>
  <si>
    <t>003</t>
  </si>
  <si>
    <t>国际经济与贸易</t>
  </si>
  <si>
    <t>政治,英语,经济学907&gt;=120,国际贸易理论与实务A34&gt;=70</t>
  </si>
  <si>
    <t>004</t>
  </si>
  <si>
    <t>会计学</t>
  </si>
  <si>
    <t>政治,英语,管理学903&gt;=115,基础会计学A37&gt;=75</t>
  </si>
  <si>
    <t>005</t>
  </si>
  <si>
    <t>财务管理</t>
  </si>
  <si>
    <t>006</t>
  </si>
  <si>
    <t>资产评估</t>
  </si>
  <si>
    <t>007</t>
  </si>
  <si>
    <t>工商管理</t>
  </si>
  <si>
    <t>政治,英语,管理学903&gt;=115,市场营销学A42&gt;=75</t>
  </si>
  <si>
    <t>008</t>
  </si>
  <si>
    <t>市场营销</t>
  </si>
  <si>
    <t>009</t>
  </si>
  <si>
    <t>电子商务</t>
  </si>
  <si>
    <t>政治,英语,管理学903&gt;=115,电子商务概论A32&gt;=75</t>
  </si>
  <si>
    <t>010</t>
  </si>
  <si>
    <t>跨境电子商务</t>
  </si>
  <si>
    <t>011</t>
  </si>
  <si>
    <t>物流管理</t>
  </si>
  <si>
    <t>政治,英语,管理学903&gt;=115</t>
  </si>
  <si>
    <t>012</t>
  </si>
  <si>
    <t>英语</t>
  </si>
  <si>
    <t>政治,英语,大学语文901&gt;=120,英语基础与写作A44&gt;=85</t>
  </si>
  <si>
    <t>013</t>
  </si>
  <si>
    <t>商务英语</t>
  </si>
  <si>
    <t>014</t>
  </si>
  <si>
    <t>翻译</t>
  </si>
  <si>
    <t>015</t>
  </si>
  <si>
    <t>日语</t>
  </si>
  <si>
    <t>政治,基础日语,大学语文914&gt;=120</t>
  </si>
  <si>
    <t>016</t>
  </si>
  <si>
    <t>电气工程及其自动化</t>
  </si>
  <si>
    <t>政治,英语,高等数学908&gt;=105,电子技术基础A31&gt;=60</t>
  </si>
  <si>
    <t>017</t>
  </si>
  <si>
    <t>电子信息工程</t>
  </si>
  <si>
    <t>018</t>
  </si>
  <si>
    <t>机械设计制造及其自动化</t>
  </si>
  <si>
    <t>政治,英语,高等数学908&gt;=105,机械工程基础A45&gt;=60</t>
  </si>
  <si>
    <t>019</t>
  </si>
  <si>
    <t>机械电子工程</t>
  </si>
  <si>
    <t>020</t>
  </si>
  <si>
    <t>汽车服务工程</t>
  </si>
  <si>
    <t>021</t>
  </si>
  <si>
    <t>材料成型及控制工程</t>
  </si>
  <si>
    <t>022</t>
  </si>
  <si>
    <t>机器人工程</t>
  </si>
  <si>
    <t>023</t>
  </si>
  <si>
    <t>软件工程</t>
  </si>
  <si>
    <t>政治,英语,高等数学908&gt;=105,计算机基础与程序设计A38&gt;=60</t>
  </si>
  <si>
    <t>024</t>
  </si>
  <si>
    <t>网络工程</t>
  </si>
  <si>
    <t>025</t>
  </si>
  <si>
    <t>物联网工程</t>
  </si>
  <si>
    <t>026</t>
  </si>
  <si>
    <t>数据科学与大数据技术</t>
  </si>
  <si>
    <t>027</t>
  </si>
  <si>
    <t>信息管理与信息系统</t>
  </si>
  <si>
    <t>政治,英语,管理学903&gt;=115,计算机基础与程序设计A38&gt;=75</t>
  </si>
  <si>
    <t>028</t>
  </si>
  <si>
    <t>视觉传达设计</t>
  </si>
  <si>
    <t>政治,英语,艺术概论902&gt;=120,设计基础A41&gt;=100</t>
  </si>
  <si>
    <t>029</t>
  </si>
  <si>
    <t>环境设计</t>
  </si>
  <si>
    <t>030</t>
  </si>
  <si>
    <t>产品设计</t>
  </si>
  <si>
    <t>031</t>
  </si>
  <si>
    <t>数字媒体艺术</t>
  </si>
  <si>
    <t>032</t>
  </si>
  <si>
    <t>服装设计与工程</t>
  </si>
  <si>
    <t>政治,英语,高等数学908&gt;=105</t>
  </si>
  <si>
    <t>合计</t>
  </si>
  <si>
    <t>2024春季高考录取情况</t>
  </si>
  <si>
    <t>中职升本科批次</t>
  </si>
  <si>
    <t>3＋证书（专科批次）</t>
  </si>
  <si>
    <t>综合成绩录取最低分</t>
  </si>
  <si>
    <t>最低录取分数线</t>
  </si>
  <si>
    <t>工商企业管理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</si>
</sst>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7A6267"/>
      <name val="宋体"/>
      <charset val="134"/>
    </font>
    <font>
      <sz val="12"/>
      <color rgb="FF7A6267"/>
      <name val="Arial"/>
      <charset val="134"/>
    </font>
    <font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6" fillId="4" borderId="21" applyNumberFormat="0" applyAlignment="0" applyProtection="0">
      <alignment vertical="center"/>
    </xf>
    <xf numFmtId="0" fontId="37" fillId="4" borderId="20" applyNumberFormat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39"/>
  <sheetViews>
    <sheetView tabSelected="1" zoomScale="78" zoomScaleNormal="78" workbookViewId="0">
      <pane ySplit="2" topLeftCell="A24" activePane="bottomLeft" state="frozen"/>
      <selection/>
      <selection pane="bottomLeft" activeCell="T35" sqref="T35"/>
    </sheetView>
  </sheetViews>
  <sheetFormatPr defaultColWidth="9.64166666666667" defaultRowHeight="18" customHeight="1"/>
  <cols>
    <col min="1" max="1" width="7.525" style="48" customWidth="1"/>
    <col min="2" max="2" width="5.625" style="49" customWidth="1"/>
    <col min="3" max="3" width="8.625" style="48" customWidth="1"/>
    <col min="4" max="4" width="10.375" style="48" customWidth="1"/>
    <col min="5" max="5" width="15.5416666666667" style="48" customWidth="1"/>
    <col min="6" max="6" width="6.625" style="48" customWidth="1"/>
    <col min="7" max="7" width="10.625" style="48" customWidth="1"/>
    <col min="8" max="8" width="12.375" style="48" customWidth="1"/>
    <col min="9" max="9" width="10.625" style="48" customWidth="1"/>
    <col min="10" max="10" width="6.625" style="48" customWidth="1"/>
    <col min="11" max="12" width="10.625" style="48" customWidth="1"/>
    <col min="13" max="13" width="11.2166666666667" style="48" customWidth="1"/>
    <col min="14" max="14" width="11.725" style="48" customWidth="1"/>
    <col min="15" max="15" width="15.9083333333333" style="48" customWidth="1"/>
    <col min="16" max="17" width="29" style="48" customWidth="1"/>
    <col min="18" max="16371" width="9" style="48"/>
  </cols>
  <sheetData>
    <row r="1" ht="35" customHeight="1" spans="1:17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94" t="s">
        <v>1</v>
      </c>
      <c r="O1" s="95"/>
      <c r="P1" s="95"/>
      <c r="Q1" s="105"/>
    </row>
    <row r="2" ht="43" customHeight="1" spans="1:17">
      <c r="A2" s="51" t="s">
        <v>2</v>
      </c>
      <c r="B2" s="52"/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106" t="s">
        <v>17</v>
      </c>
    </row>
    <row r="3" ht="28" customHeight="1" spans="1:17">
      <c r="A3" s="53" t="s">
        <v>18</v>
      </c>
      <c r="B3" s="53" t="s">
        <v>19</v>
      </c>
      <c r="C3" s="53">
        <v>13719</v>
      </c>
      <c r="D3" s="53" t="s">
        <v>20</v>
      </c>
      <c r="E3" s="54" t="s">
        <v>21</v>
      </c>
      <c r="F3" s="55">
        <v>12</v>
      </c>
      <c r="G3" s="33">
        <v>12</v>
      </c>
      <c r="H3" s="56">
        <v>390</v>
      </c>
      <c r="I3" s="33">
        <v>404</v>
      </c>
      <c r="J3" s="33">
        <f>I3-H3</f>
        <v>14</v>
      </c>
      <c r="K3" s="33">
        <v>3349</v>
      </c>
      <c r="L3" s="33">
        <v>429</v>
      </c>
      <c r="M3" s="96">
        <v>416</v>
      </c>
      <c r="N3" s="97" t="s">
        <v>22</v>
      </c>
      <c r="O3" s="97"/>
      <c r="P3" s="97"/>
      <c r="Q3" s="97"/>
    </row>
    <row r="4" ht="28" customHeight="1" spans="1:17">
      <c r="A4" s="53"/>
      <c r="B4" s="53"/>
      <c r="C4" s="53"/>
      <c r="D4" s="53"/>
      <c r="E4" s="54" t="s">
        <v>23</v>
      </c>
      <c r="F4" s="55">
        <v>7</v>
      </c>
      <c r="G4" s="33">
        <v>7</v>
      </c>
      <c r="H4" s="56">
        <v>365</v>
      </c>
      <c r="I4" s="33">
        <v>375</v>
      </c>
      <c r="J4" s="33">
        <f>I4-H4</f>
        <v>10</v>
      </c>
      <c r="K4" s="33">
        <v>2572</v>
      </c>
      <c r="L4" s="33">
        <v>389</v>
      </c>
      <c r="M4" s="96">
        <v>380</v>
      </c>
      <c r="N4" s="97"/>
      <c r="O4" s="97"/>
      <c r="P4" s="97"/>
      <c r="Q4" s="97"/>
    </row>
    <row r="5" ht="28" customHeight="1" spans="1:16371">
      <c r="A5" s="57" t="s">
        <v>19</v>
      </c>
      <c r="B5" s="58"/>
      <c r="C5" s="33">
        <v>13719</v>
      </c>
      <c r="D5" s="33" t="s">
        <v>20</v>
      </c>
      <c r="E5" s="59" t="s">
        <v>24</v>
      </c>
      <c r="F5" s="60">
        <v>2197</v>
      </c>
      <c r="G5" s="61">
        <v>2197</v>
      </c>
      <c r="H5" s="62">
        <v>433</v>
      </c>
      <c r="I5" s="71">
        <v>433</v>
      </c>
      <c r="J5" s="71" t="s">
        <v>22</v>
      </c>
      <c r="K5" s="71">
        <v>96998</v>
      </c>
      <c r="L5" s="71" t="s">
        <v>22</v>
      </c>
      <c r="M5" s="61">
        <v>439</v>
      </c>
      <c r="N5" s="98">
        <v>2100</v>
      </c>
      <c r="O5" s="97">
        <v>428</v>
      </c>
      <c r="P5" s="97" t="s">
        <v>25</v>
      </c>
      <c r="Q5" s="97" t="s">
        <v>26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</row>
    <row r="6" ht="28" customHeight="1" spans="1:16371">
      <c r="A6" s="63"/>
      <c r="B6" s="64"/>
      <c r="C6" s="33"/>
      <c r="D6" s="33"/>
      <c r="E6" s="54" t="s">
        <v>27</v>
      </c>
      <c r="F6" s="65"/>
      <c r="G6" s="61"/>
      <c r="H6" s="66"/>
      <c r="I6" s="71">
        <v>433</v>
      </c>
      <c r="J6" s="71" t="s">
        <v>22</v>
      </c>
      <c r="K6" s="71">
        <v>94994</v>
      </c>
      <c r="L6" s="71" t="s">
        <v>22</v>
      </c>
      <c r="M6" s="71" t="s">
        <v>22</v>
      </c>
      <c r="N6" s="98"/>
      <c r="O6" s="97"/>
      <c r="P6" s="97"/>
      <c r="Q6" s="97" t="s">
        <v>22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</row>
    <row r="7" ht="28" customHeight="1" spans="1:16371">
      <c r="A7" s="63"/>
      <c r="B7" s="64"/>
      <c r="C7" s="33"/>
      <c r="D7" s="33"/>
      <c r="E7" s="59" t="s">
        <v>28</v>
      </c>
      <c r="F7" s="60">
        <v>4395</v>
      </c>
      <c r="G7" s="61">
        <v>4395</v>
      </c>
      <c r="H7" s="62">
        <v>439</v>
      </c>
      <c r="I7" s="71">
        <v>448</v>
      </c>
      <c r="J7" s="71">
        <v>9</v>
      </c>
      <c r="K7" s="71">
        <v>222218</v>
      </c>
      <c r="L7" s="71" t="s">
        <v>22</v>
      </c>
      <c r="M7" s="61">
        <v>456</v>
      </c>
      <c r="N7" s="99">
        <v>4341</v>
      </c>
      <c r="O7" s="97">
        <v>442</v>
      </c>
      <c r="P7" s="97"/>
      <c r="Q7" s="9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</row>
    <row r="8" ht="28" customHeight="1" spans="1:16371">
      <c r="A8" s="63"/>
      <c r="B8" s="64"/>
      <c r="C8" s="33"/>
      <c r="D8" s="33"/>
      <c r="E8" s="54" t="s">
        <v>29</v>
      </c>
      <c r="F8" s="65"/>
      <c r="G8" s="61"/>
      <c r="H8" s="66"/>
      <c r="I8" s="71">
        <v>441</v>
      </c>
      <c r="J8" s="71">
        <v>2</v>
      </c>
      <c r="K8" s="71">
        <v>232514</v>
      </c>
      <c r="L8" s="71" t="s">
        <v>22</v>
      </c>
      <c r="M8" s="71" t="s">
        <v>22</v>
      </c>
      <c r="N8" s="99"/>
      <c r="O8" s="97"/>
      <c r="P8" s="97"/>
      <c r="Q8" s="97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</row>
    <row r="9" ht="28" customHeight="1" spans="1:16371">
      <c r="A9" s="63"/>
      <c r="B9" s="64"/>
      <c r="C9" s="33"/>
      <c r="D9" s="33"/>
      <c r="E9" s="54" t="s">
        <v>30</v>
      </c>
      <c r="F9" s="67">
        <v>710</v>
      </c>
      <c r="G9" s="68">
        <v>710</v>
      </c>
      <c r="H9" s="69">
        <v>422.5</v>
      </c>
      <c r="I9" s="100">
        <v>452</v>
      </c>
      <c r="J9" s="100">
        <v>22.5</v>
      </c>
      <c r="K9" s="100">
        <v>21018</v>
      </c>
      <c r="L9" s="100" t="s">
        <v>22</v>
      </c>
      <c r="M9" s="61">
        <v>459</v>
      </c>
      <c r="N9" s="98">
        <v>835</v>
      </c>
      <c r="O9" s="97" t="s">
        <v>31</v>
      </c>
      <c r="P9" s="97"/>
      <c r="Q9" s="9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</row>
    <row r="10" ht="28" customHeight="1" spans="1:16371">
      <c r="A10" s="63"/>
      <c r="B10" s="64"/>
      <c r="C10" s="33"/>
      <c r="D10" s="33"/>
      <c r="E10" s="54" t="s">
        <v>21</v>
      </c>
      <c r="F10" s="70">
        <v>10</v>
      </c>
      <c r="G10" s="71">
        <v>10</v>
      </c>
      <c r="H10" s="72">
        <v>380</v>
      </c>
      <c r="I10" s="71">
        <v>397</v>
      </c>
      <c r="J10" s="71">
        <v>17</v>
      </c>
      <c r="K10" s="71" t="s">
        <v>22</v>
      </c>
      <c r="L10" s="71" t="s">
        <v>22</v>
      </c>
      <c r="M10" s="71">
        <v>402</v>
      </c>
      <c r="N10" s="98">
        <v>12</v>
      </c>
      <c r="O10" s="97">
        <v>390</v>
      </c>
      <c r="P10" s="97" t="s">
        <v>32</v>
      </c>
      <c r="Q10" s="107" t="s">
        <v>33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</row>
    <row r="11" ht="28" customHeight="1" spans="1:16371">
      <c r="A11" s="63"/>
      <c r="B11" s="64"/>
      <c r="C11" s="33"/>
      <c r="D11" s="33"/>
      <c r="E11" s="54" t="s">
        <v>23</v>
      </c>
      <c r="F11" s="70">
        <v>5</v>
      </c>
      <c r="G11" s="71">
        <v>5</v>
      </c>
      <c r="H11" s="54">
        <v>360</v>
      </c>
      <c r="I11" s="71">
        <v>368</v>
      </c>
      <c r="J11" s="71">
        <v>18</v>
      </c>
      <c r="K11" s="71" t="s">
        <v>22</v>
      </c>
      <c r="L11" s="71" t="s">
        <v>22</v>
      </c>
      <c r="M11" s="71">
        <v>379</v>
      </c>
      <c r="N11" s="98">
        <v>7</v>
      </c>
      <c r="O11" s="97">
        <v>365</v>
      </c>
      <c r="P11" s="97"/>
      <c r="Q11" s="107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</row>
    <row r="12" ht="49" customHeight="1" spans="1:17">
      <c r="A12" s="73" t="s">
        <v>34</v>
      </c>
      <c r="B12" s="74" t="s">
        <v>35</v>
      </c>
      <c r="C12" s="75">
        <v>13719</v>
      </c>
      <c r="D12" s="76" t="s">
        <v>36</v>
      </c>
      <c r="E12" s="59" t="s">
        <v>37</v>
      </c>
      <c r="F12" s="77">
        <v>40</v>
      </c>
      <c r="G12" s="78">
        <v>20</v>
      </c>
      <c r="H12" s="79">
        <v>428</v>
      </c>
      <c r="I12" s="89">
        <v>397</v>
      </c>
      <c r="J12" s="59">
        <v>31</v>
      </c>
      <c r="K12" s="101" t="s">
        <v>22</v>
      </c>
      <c r="L12" s="101" t="s">
        <v>22</v>
      </c>
      <c r="M12" s="89">
        <v>415.6</v>
      </c>
      <c r="N12" s="102">
        <v>20</v>
      </c>
      <c r="O12" s="59">
        <v>400</v>
      </c>
      <c r="P12" s="84" t="s">
        <v>38</v>
      </c>
      <c r="Q12" s="108" t="s">
        <v>39</v>
      </c>
    </row>
    <row r="13" ht="49" customHeight="1" spans="1:17">
      <c r="A13" s="73"/>
      <c r="B13" s="80"/>
      <c r="C13" s="81"/>
      <c r="D13" s="82"/>
      <c r="E13" s="59" t="s">
        <v>40</v>
      </c>
      <c r="F13" s="77"/>
      <c r="G13" s="1">
        <v>20</v>
      </c>
      <c r="H13" s="79">
        <v>347</v>
      </c>
      <c r="I13" s="89">
        <v>346</v>
      </c>
      <c r="J13" s="59">
        <v>-1</v>
      </c>
      <c r="K13" s="101" t="s">
        <v>22</v>
      </c>
      <c r="L13" s="101" t="s">
        <v>22</v>
      </c>
      <c r="M13" s="89">
        <v>367.8</v>
      </c>
      <c r="N13" s="103"/>
      <c r="O13" s="59">
        <v>371</v>
      </c>
      <c r="P13" s="82"/>
      <c r="Q13" s="82"/>
    </row>
    <row r="14" ht="28" customHeight="1" spans="1:17">
      <c r="A14" s="73"/>
      <c r="B14" s="58" t="s">
        <v>41</v>
      </c>
      <c r="C14" s="83" t="s">
        <v>42</v>
      </c>
      <c r="D14" s="84" t="s">
        <v>20</v>
      </c>
      <c r="E14" s="59" t="s">
        <v>24</v>
      </c>
      <c r="F14" s="77">
        <v>31</v>
      </c>
      <c r="G14" s="1">
        <v>10</v>
      </c>
      <c r="H14" s="79">
        <v>430</v>
      </c>
      <c r="I14" s="89">
        <v>425</v>
      </c>
      <c r="J14" s="59">
        <v>-5</v>
      </c>
      <c r="K14" s="101" t="s">
        <v>22</v>
      </c>
      <c r="L14" s="101" t="s">
        <v>22</v>
      </c>
      <c r="M14" s="89">
        <v>433.7</v>
      </c>
      <c r="N14" s="102">
        <v>16</v>
      </c>
      <c r="O14" s="59">
        <v>449</v>
      </c>
      <c r="P14" s="84" t="s">
        <v>43</v>
      </c>
      <c r="Q14" s="84"/>
    </row>
    <row r="15" ht="28" customHeight="1" spans="1:17">
      <c r="A15" s="73"/>
      <c r="B15" s="85"/>
      <c r="C15" s="83"/>
      <c r="D15" s="82"/>
      <c r="E15" s="59" t="s">
        <v>28</v>
      </c>
      <c r="F15" s="77"/>
      <c r="G15" s="1">
        <v>11</v>
      </c>
      <c r="H15" s="79">
        <v>439</v>
      </c>
      <c r="I15" s="89">
        <v>441</v>
      </c>
      <c r="J15" s="59">
        <v>2</v>
      </c>
      <c r="K15" s="101" t="s">
        <v>22</v>
      </c>
      <c r="L15" s="101" t="s">
        <v>22</v>
      </c>
      <c r="M15" s="89">
        <v>451.1</v>
      </c>
      <c r="N15" s="103"/>
      <c r="O15" s="59">
        <v>448</v>
      </c>
      <c r="P15" s="82"/>
      <c r="Q15" s="82"/>
    </row>
    <row r="16" ht="28" customHeight="1" spans="1:17">
      <c r="A16" s="73"/>
      <c r="B16" s="74" t="s">
        <v>44</v>
      </c>
      <c r="C16" s="81">
        <v>9852</v>
      </c>
      <c r="D16" s="84" t="s">
        <v>36</v>
      </c>
      <c r="E16" s="59" t="s">
        <v>37</v>
      </c>
      <c r="F16" s="77">
        <v>60</v>
      </c>
      <c r="G16" s="1">
        <v>35</v>
      </c>
      <c r="H16" s="79">
        <v>465</v>
      </c>
      <c r="I16" s="89">
        <v>465</v>
      </c>
      <c r="J16" s="59" t="s">
        <v>22</v>
      </c>
      <c r="K16" s="101" t="s">
        <v>22</v>
      </c>
      <c r="L16" s="101" t="s">
        <v>22</v>
      </c>
      <c r="M16" s="89">
        <v>469.5</v>
      </c>
      <c r="N16" s="102">
        <v>47</v>
      </c>
      <c r="O16" s="59">
        <v>428</v>
      </c>
      <c r="P16" s="84" t="s">
        <v>45</v>
      </c>
      <c r="Q16" s="108" t="s">
        <v>46</v>
      </c>
    </row>
    <row r="17" ht="28" customHeight="1" spans="1:17">
      <c r="A17" s="73"/>
      <c r="B17" s="80"/>
      <c r="C17" s="81"/>
      <c r="D17" s="82"/>
      <c r="E17" s="59" t="s">
        <v>40</v>
      </c>
      <c r="F17" s="77"/>
      <c r="G17" s="1">
        <v>35</v>
      </c>
      <c r="H17" s="79">
        <v>409</v>
      </c>
      <c r="I17" s="89">
        <v>435</v>
      </c>
      <c r="J17" s="59">
        <v>26</v>
      </c>
      <c r="K17" s="101" t="s">
        <v>22</v>
      </c>
      <c r="L17" s="101" t="s">
        <v>22</v>
      </c>
      <c r="M17" s="89">
        <v>443.8</v>
      </c>
      <c r="N17" s="103"/>
      <c r="O17" s="59">
        <v>396</v>
      </c>
      <c r="P17" s="82"/>
      <c r="Q17" s="82"/>
    </row>
    <row r="18" ht="39" customHeight="1" spans="1:17">
      <c r="A18" s="73"/>
      <c r="B18" s="58" t="s">
        <v>47</v>
      </c>
      <c r="C18" s="81">
        <v>9262</v>
      </c>
      <c r="D18" s="84" t="s">
        <v>20</v>
      </c>
      <c r="E18" s="59" t="s">
        <v>24</v>
      </c>
      <c r="F18" s="77">
        <v>30</v>
      </c>
      <c r="G18" s="1">
        <v>15</v>
      </c>
      <c r="H18" s="79">
        <v>426</v>
      </c>
      <c r="I18" s="89">
        <v>426</v>
      </c>
      <c r="J18" s="59" t="s">
        <v>22</v>
      </c>
      <c r="K18" s="101" t="s">
        <v>22</v>
      </c>
      <c r="L18" s="101" t="s">
        <v>22</v>
      </c>
      <c r="M18" s="89">
        <v>431.2</v>
      </c>
      <c r="N18" s="102">
        <v>30</v>
      </c>
      <c r="O18" s="59">
        <v>432</v>
      </c>
      <c r="P18" s="84" t="s">
        <v>48</v>
      </c>
      <c r="Q18" s="108" t="s">
        <v>49</v>
      </c>
    </row>
    <row r="19" ht="39" customHeight="1" spans="1:17">
      <c r="A19" s="73"/>
      <c r="B19" s="85"/>
      <c r="C19" s="81"/>
      <c r="D19" s="82"/>
      <c r="E19" s="59" t="s">
        <v>28</v>
      </c>
      <c r="F19" s="77"/>
      <c r="G19" s="1">
        <v>15</v>
      </c>
      <c r="H19" s="79">
        <v>424</v>
      </c>
      <c r="I19" s="89">
        <v>454</v>
      </c>
      <c r="J19" s="59">
        <v>30</v>
      </c>
      <c r="K19" s="101" t="s">
        <v>22</v>
      </c>
      <c r="L19" s="101" t="s">
        <v>22</v>
      </c>
      <c r="M19" s="89">
        <v>462.9</v>
      </c>
      <c r="N19" s="103"/>
      <c r="O19" s="59">
        <v>437</v>
      </c>
      <c r="P19" s="82"/>
      <c r="Q19" s="82"/>
    </row>
    <row r="20" ht="28" customHeight="1" spans="1:17">
      <c r="A20" s="73"/>
      <c r="B20" s="74" t="s">
        <v>50</v>
      </c>
      <c r="C20" s="86">
        <v>13719</v>
      </c>
      <c r="D20" s="84" t="s">
        <v>36</v>
      </c>
      <c r="E20" s="59" t="s">
        <v>37</v>
      </c>
      <c r="F20" s="77">
        <v>70</v>
      </c>
      <c r="G20" s="1">
        <v>16</v>
      </c>
      <c r="H20" s="79">
        <v>477</v>
      </c>
      <c r="I20" s="89">
        <v>477</v>
      </c>
      <c r="J20" s="59" t="s">
        <v>22</v>
      </c>
      <c r="K20" s="101" t="s">
        <v>22</v>
      </c>
      <c r="L20" s="101" t="s">
        <v>22</v>
      </c>
      <c r="M20" s="89">
        <v>483.9</v>
      </c>
      <c r="N20" s="102">
        <v>58</v>
      </c>
      <c r="O20" s="59">
        <v>442</v>
      </c>
      <c r="P20" s="84" t="s">
        <v>43</v>
      </c>
      <c r="Q20" s="84" t="s">
        <v>51</v>
      </c>
    </row>
    <row r="21" ht="28" customHeight="1" spans="1:17">
      <c r="A21" s="73"/>
      <c r="B21" s="80"/>
      <c r="C21" s="75"/>
      <c r="D21" s="82"/>
      <c r="E21" s="59" t="s">
        <v>40</v>
      </c>
      <c r="F21" s="77"/>
      <c r="G21" s="1">
        <v>29</v>
      </c>
      <c r="H21" s="79">
        <v>371</v>
      </c>
      <c r="I21" s="89">
        <v>375</v>
      </c>
      <c r="J21" s="59">
        <v>4</v>
      </c>
      <c r="K21" s="101" t="s">
        <v>22</v>
      </c>
      <c r="L21" s="101" t="s">
        <v>22</v>
      </c>
      <c r="M21" s="89">
        <v>383.3</v>
      </c>
      <c r="N21" s="103"/>
      <c r="O21" s="59">
        <v>380</v>
      </c>
      <c r="P21" s="82"/>
      <c r="Q21" s="82"/>
    </row>
    <row r="22" ht="28" customHeight="1" spans="1:17">
      <c r="A22" s="73"/>
      <c r="B22" s="58" t="s">
        <v>52</v>
      </c>
      <c r="C22" s="81">
        <v>4494</v>
      </c>
      <c r="D22" s="84" t="s">
        <v>20</v>
      </c>
      <c r="E22" s="59" t="s">
        <v>24</v>
      </c>
      <c r="F22" s="77">
        <v>10</v>
      </c>
      <c r="G22" s="1">
        <v>5</v>
      </c>
      <c r="H22" s="79">
        <v>428</v>
      </c>
      <c r="I22" s="89">
        <v>435</v>
      </c>
      <c r="J22" s="59">
        <v>7</v>
      </c>
      <c r="K22" s="101" t="s">
        <v>22</v>
      </c>
      <c r="L22" s="101" t="s">
        <v>22</v>
      </c>
      <c r="M22" s="89">
        <v>440.8</v>
      </c>
      <c r="N22" s="102">
        <v>15</v>
      </c>
      <c r="O22" s="59">
        <v>438</v>
      </c>
      <c r="P22" s="84" t="s">
        <v>53</v>
      </c>
      <c r="Q22" s="108" t="s">
        <v>54</v>
      </c>
    </row>
    <row r="23" ht="28" customHeight="1" spans="1:17">
      <c r="A23" s="73"/>
      <c r="B23" s="85"/>
      <c r="C23" s="81"/>
      <c r="D23" s="82"/>
      <c r="E23" s="59" t="s">
        <v>28</v>
      </c>
      <c r="F23" s="77"/>
      <c r="G23" s="1">
        <v>5</v>
      </c>
      <c r="H23" s="79">
        <v>415</v>
      </c>
      <c r="I23" s="89">
        <v>448</v>
      </c>
      <c r="J23" s="59">
        <v>33</v>
      </c>
      <c r="K23" s="101" t="s">
        <v>22</v>
      </c>
      <c r="L23" s="101" t="s">
        <v>22</v>
      </c>
      <c r="M23" s="89">
        <v>465.5</v>
      </c>
      <c r="N23" s="103"/>
      <c r="O23" s="59">
        <v>422</v>
      </c>
      <c r="P23" s="82"/>
      <c r="Q23" s="82"/>
    </row>
    <row r="24" ht="28" customHeight="1" spans="1:17">
      <c r="A24" s="73"/>
      <c r="B24" s="64" t="s">
        <v>55</v>
      </c>
      <c r="C24" s="81">
        <v>1048</v>
      </c>
      <c r="D24" s="84" t="s">
        <v>20</v>
      </c>
      <c r="E24" s="59" t="s">
        <v>24</v>
      </c>
      <c r="F24" s="77">
        <v>10</v>
      </c>
      <c r="G24" s="1">
        <v>10</v>
      </c>
      <c r="H24" s="79">
        <v>471</v>
      </c>
      <c r="I24" s="89">
        <v>504</v>
      </c>
      <c r="J24" s="59">
        <v>23</v>
      </c>
      <c r="K24" s="101" t="s">
        <v>22</v>
      </c>
      <c r="L24" s="101" t="s">
        <v>22</v>
      </c>
      <c r="M24" s="89">
        <v>506.8</v>
      </c>
      <c r="N24" s="103">
        <v>20</v>
      </c>
      <c r="O24" s="59">
        <v>483</v>
      </c>
      <c r="P24" s="84" t="s">
        <v>56</v>
      </c>
      <c r="Q24" s="84" t="s">
        <v>57</v>
      </c>
    </row>
    <row r="25" ht="28" customHeight="1" spans="1:17">
      <c r="A25" s="73"/>
      <c r="B25" s="87"/>
      <c r="C25" s="81"/>
      <c r="D25" s="82"/>
      <c r="E25" s="59" t="s">
        <v>28</v>
      </c>
      <c r="F25" s="77">
        <v>10</v>
      </c>
      <c r="G25" s="1">
        <v>10</v>
      </c>
      <c r="H25" s="79">
        <v>483</v>
      </c>
      <c r="I25" s="89">
        <v>501</v>
      </c>
      <c r="J25" s="59">
        <v>18</v>
      </c>
      <c r="K25" s="101" t="s">
        <v>22</v>
      </c>
      <c r="L25" s="101" t="s">
        <v>22</v>
      </c>
      <c r="M25" s="89">
        <v>505.3</v>
      </c>
      <c r="N25" s="104"/>
      <c r="O25" s="59">
        <v>483</v>
      </c>
      <c r="P25" s="82"/>
      <c r="Q25" s="82"/>
    </row>
    <row r="26" ht="28" customHeight="1" spans="1:17">
      <c r="A26" s="73"/>
      <c r="B26" s="74" t="s">
        <v>58</v>
      </c>
      <c r="C26" s="86">
        <v>13719</v>
      </c>
      <c r="D26" s="84" t="s">
        <v>36</v>
      </c>
      <c r="E26" s="59" t="s">
        <v>37</v>
      </c>
      <c r="F26" s="77">
        <v>75</v>
      </c>
      <c r="G26" s="1">
        <v>39</v>
      </c>
      <c r="H26" s="79">
        <v>458</v>
      </c>
      <c r="I26" s="89">
        <v>464</v>
      </c>
      <c r="J26" s="59">
        <v>6</v>
      </c>
      <c r="K26" s="101" t="s">
        <v>22</v>
      </c>
      <c r="L26" s="101" t="s">
        <v>22</v>
      </c>
      <c r="M26" s="89">
        <v>467.9</v>
      </c>
      <c r="N26" s="102">
        <v>68</v>
      </c>
      <c r="O26" s="59">
        <v>457</v>
      </c>
      <c r="P26" s="84" t="s">
        <v>59</v>
      </c>
      <c r="Q26" s="108" t="s">
        <v>60</v>
      </c>
    </row>
    <row r="27" ht="28" customHeight="1" spans="1:17">
      <c r="A27" s="73"/>
      <c r="B27" s="80"/>
      <c r="C27" s="75"/>
      <c r="D27" s="82"/>
      <c r="E27" s="59" t="s">
        <v>40</v>
      </c>
      <c r="F27" s="77"/>
      <c r="G27" s="1">
        <v>36</v>
      </c>
      <c r="H27" s="79">
        <v>433</v>
      </c>
      <c r="I27" s="89">
        <v>443</v>
      </c>
      <c r="J27" s="59">
        <v>10</v>
      </c>
      <c r="K27" s="101" t="s">
        <v>22</v>
      </c>
      <c r="L27" s="101" t="s">
        <v>22</v>
      </c>
      <c r="M27" s="89">
        <v>441.9</v>
      </c>
      <c r="N27" s="103"/>
      <c r="O27" s="59">
        <v>459</v>
      </c>
      <c r="P27" s="82"/>
      <c r="Q27" s="82"/>
    </row>
    <row r="28" ht="28" customHeight="1" spans="1:17">
      <c r="A28" s="73"/>
      <c r="B28" s="74" t="s">
        <v>61</v>
      </c>
      <c r="C28" s="86">
        <v>13719</v>
      </c>
      <c r="D28" s="84" t="s">
        <v>62</v>
      </c>
      <c r="E28" s="59" t="s">
        <v>37</v>
      </c>
      <c r="F28" s="77">
        <v>35</v>
      </c>
      <c r="G28" s="1">
        <v>34</v>
      </c>
      <c r="H28" s="79">
        <v>418</v>
      </c>
      <c r="I28" s="89">
        <v>368</v>
      </c>
      <c r="J28" s="59">
        <v>-50</v>
      </c>
      <c r="K28" s="101" t="s">
        <v>22</v>
      </c>
      <c r="L28" s="101" t="s">
        <v>22</v>
      </c>
      <c r="M28" s="89">
        <v>368</v>
      </c>
      <c r="N28" s="102">
        <v>33</v>
      </c>
      <c r="O28" s="59">
        <v>446</v>
      </c>
      <c r="P28" s="84" t="s">
        <v>63</v>
      </c>
      <c r="Q28" s="84" t="s">
        <v>64</v>
      </c>
    </row>
    <row r="29" ht="28" customHeight="1" spans="1:17">
      <c r="A29" s="73"/>
      <c r="B29" s="80"/>
      <c r="C29" s="75"/>
      <c r="D29" s="82"/>
      <c r="E29" s="59" t="s">
        <v>40</v>
      </c>
      <c r="F29" s="77"/>
      <c r="G29" s="1">
        <v>19</v>
      </c>
      <c r="H29" s="79">
        <v>396</v>
      </c>
      <c r="I29" s="89">
        <v>347</v>
      </c>
      <c r="J29" s="59">
        <v>-49</v>
      </c>
      <c r="K29" s="101" t="s">
        <v>22</v>
      </c>
      <c r="L29" s="101" t="s">
        <v>22</v>
      </c>
      <c r="M29" s="89">
        <v>353.6</v>
      </c>
      <c r="N29" s="103"/>
      <c r="O29" s="59">
        <v>418</v>
      </c>
      <c r="P29" s="82"/>
      <c r="Q29" s="82"/>
    </row>
    <row r="30" ht="28" customHeight="1" spans="1:17">
      <c r="A30" s="73"/>
      <c r="B30" s="74" t="s">
        <v>65</v>
      </c>
      <c r="C30" s="86">
        <v>13719</v>
      </c>
      <c r="D30" s="84" t="s">
        <v>36</v>
      </c>
      <c r="E30" s="59" t="s">
        <v>37</v>
      </c>
      <c r="F30" s="77">
        <v>40</v>
      </c>
      <c r="G30" s="1">
        <v>12</v>
      </c>
      <c r="H30" s="79">
        <v>354</v>
      </c>
      <c r="I30" s="89">
        <v>336</v>
      </c>
      <c r="J30" s="59">
        <v>-18</v>
      </c>
      <c r="K30" s="101" t="s">
        <v>22</v>
      </c>
      <c r="L30" s="101" t="s">
        <v>22</v>
      </c>
      <c r="M30" s="89">
        <v>342</v>
      </c>
      <c r="N30" s="102">
        <v>40</v>
      </c>
      <c r="O30" s="59">
        <v>304</v>
      </c>
      <c r="P30" s="84" t="s">
        <v>66</v>
      </c>
      <c r="Q30" s="108" t="s">
        <v>67</v>
      </c>
    </row>
    <row r="31" ht="28" customHeight="1" spans="1:17">
      <c r="A31" s="73"/>
      <c r="B31" s="80"/>
      <c r="C31" s="75"/>
      <c r="D31" s="82"/>
      <c r="E31" s="59" t="s">
        <v>40</v>
      </c>
      <c r="F31" s="77"/>
      <c r="G31" s="1">
        <v>14</v>
      </c>
      <c r="H31" s="79">
        <v>285</v>
      </c>
      <c r="I31" s="89">
        <v>292</v>
      </c>
      <c r="J31" s="59">
        <v>7</v>
      </c>
      <c r="K31" s="101" t="s">
        <v>22</v>
      </c>
      <c r="L31" s="101" t="s">
        <v>22</v>
      </c>
      <c r="M31" s="89">
        <v>296.3</v>
      </c>
      <c r="N31" s="103"/>
      <c r="O31" s="59">
        <v>262</v>
      </c>
      <c r="P31" s="82"/>
      <c r="Q31" s="82"/>
    </row>
    <row r="32" ht="28" customHeight="1" spans="1:17">
      <c r="A32" s="73"/>
      <c r="B32" s="88" t="s">
        <v>68</v>
      </c>
      <c r="C32" s="32">
        <v>13719</v>
      </c>
      <c r="D32" s="59" t="s">
        <v>36</v>
      </c>
      <c r="E32" s="59" t="s">
        <v>69</v>
      </c>
      <c r="F32" s="77">
        <v>20</v>
      </c>
      <c r="G32" s="89">
        <v>5</v>
      </c>
      <c r="H32" s="79">
        <v>440</v>
      </c>
      <c r="I32" s="89">
        <v>443</v>
      </c>
      <c r="J32" s="59">
        <v>3</v>
      </c>
      <c r="K32" s="101" t="s">
        <v>22</v>
      </c>
      <c r="L32" s="101" t="s">
        <v>22</v>
      </c>
      <c r="M32" s="89">
        <v>443</v>
      </c>
      <c r="N32" s="102">
        <v>21</v>
      </c>
      <c r="O32" s="59">
        <v>462</v>
      </c>
      <c r="P32" s="84" t="s">
        <v>70</v>
      </c>
      <c r="Q32" s="84"/>
    </row>
    <row r="33" ht="28" customHeight="1" spans="1:17">
      <c r="A33" s="73"/>
      <c r="B33" s="88"/>
      <c r="C33" s="32"/>
      <c r="D33" s="59"/>
      <c r="E33" s="59" t="s">
        <v>71</v>
      </c>
      <c r="F33" s="77"/>
      <c r="G33" s="89">
        <v>6</v>
      </c>
      <c r="H33" s="79">
        <v>427</v>
      </c>
      <c r="I33" s="89">
        <v>442</v>
      </c>
      <c r="J33" s="59">
        <v>15</v>
      </c>
      <c r="K33" s="101" t="s">
        <v>22</v>
      </c>
      <c r="L33" s="101" t="s">
        <v>22</v>
      </c>
      <c r="M33" s="89">
        <v>443</v>
      </c>
      <c r="N33" s="103"/>
      <c r="O33" s="59">
        <v>465</v>
      </c>
      <c r="P33" s="82"/>
      <c r="Q33" s="82"/>
    </row>
    <row r="34" ht="28" customHeight="1" spans="1:17">
      <c r="A34" s="73"/>
      <c r="B34" s="58" t="s">
        <v>72</v>
      </c>
      <c r="C34" s="32">
        <v>13719</v>
      </c>
      <c r="D34" s="59" t="s">
        <v>20</v>
      </c>
      <c r="E34" s="59" t="s">
        <v>24</v>
      </c>
      <c r="F34" s="77">
        <v>15</v>
      </c>
      <c r="G34" s="89">
        <v>17</v>
      </c>
      <c r="H34" s="90">
        <v>453</v>
      </c>
      <c r="I34" s="89">
        <v>444</v>
      </c>
      <c r="J34" s="59">
        <v>-9</v>
      </c>
      <c r="K34" s="101" t="s">
        <v>22</v>
      </c>
      <c r="L34" s="101" t="s">
        <v>22</v>
      </c>
      <c r="M34" s="89">
        <v>444.6</v>
      </c>
      <c r="N34" s="102">
        <v>35</v>
      </c>
      <c r="O34" s="59">
        <v>431</v>
      </c>
      <c r="P34" s="84" t="s">
        <v>73</v>
      </c>
      <c r="Q34" s="84"/>
    </row>
    <row r="35" ht="28" customHeight="1" spans="1:17">
      <c r="A35" s="73"/>
      <c r="B35" s="85"/>
      <c r="C35" s="32"/>
      <c r="D35" s="59"/>
      <c r="E35" s="59" t="s">
        <v>28</v>
      </c>
      <c r="F35" s="77"/>
      <c r="G35" s="89">
        <v>18</v>
      </c>
      <c r="H35" s="90">
        <v>431</v>
      </c>
      <c r="I35" s="89">
        <v>441</v>
      </c>
      <c r="J35" s="59">
        <v>10</v>
      </c>
      <c r="K35" s="101" t="s">
        <v>22</v>
      </c>
      <c r="L35" s="101" t="s">
        <v>22</v>
      </c>
      <c r="M35" s="89">
        <v>442</v>
      </c>
      <c r="N35" s="103"/>
      <c r="O35" s="59">
        <v>449</v>
      </c>
      <c r="P35" s="82"/>
      <c r="Q35" s="82"/>
    </row>
    <row r="36" ht="28" customHeight="1" spans="1:17">
      <c r="A36" s="73"/>
      <c r="B36" s="74" t="s">
        <v>74</v>
      </c>
      <c r="C36" s="32">
        <v>13719</v>
      </c>
      <c r="D36" s="59" t="s">
        <v>36</v>
      </c>
      <c r="E36" s="59" t="s">
        <v>37</v>
      </c>
      <c r="F36" s="77">
        <v>50</v>
      </c>
      <c r="G36" s="89">
        <v>25</v>
      </c>
      <c r="H36" s="90">
        <v>472</v>
      </c>
      <c r="I36" s="89">
        <v>478</v>
      </c>
      <c r="J36" s="59">
        <v>6</v>
      </c>
      <c r="K36" s="101" t="s">
        <v>22</v>
      </c>
      <c r="L36" s="101" t="s">
        <v>22</v>
      </c>
      <c r="M36" s="89">
        <v>482.5</v>
      </c>
      <c r="N36" s="102">
        <v>50</v>
      </c>
      <c r="O36" s="59">
        <v>463</v>
      </c>
      <c r="P36" s="84" t="s">
        <v>75</v>
      </c>
      <c r="Q36" s="84"/>
    </row>
    <row r="37" ht="28" customHeight="1" spans="1:17">
      <c r="A37" s="73"/>
      <c r="B37" s="80"/>
      <c r="C37" s="32"/>
      <c r="D37" s="59"/>
      <c r="E37" s="59" t="s">
        <v>40</v>
      </c>
      <c r="F37" s="77"/>
      <c r="G37" s="89">
        <v>25</v>
      </c>
      <c r="H37" s="90">
        <v>445</v>
      </c>
      <c r="I37" s="89">
        <v>458</v>
      </c>
      <c r="J37" s="59">
        <v>13</v>
      </c>
      <c r="K37" s="101" t="s">
        <v>22</v>
      </c>
      <c r="L37" s="101" t="s">
        <v>22</v>
      </c>
      <c r="M37" s="89">
        <v>459.2</v>
      </c>
      <c r="N37" s="103"/>
      <c r="O37" s="59">
        <v>448</v>
      </c>
      <c r="P37" s="82"/>
      <c r="Q37" s="82"/>
    </row>
    <row r="38" ht="36" customHeight="1" spans="1:17">
      <c r="A38" s="73"/>
      <c r="B38" s="91" t="s">
        <v>76</v>
      </c>
      <c r="C38" s="32">
        <v>13719</v>
      </c>
      <c r="D38" s="59" t="s">
        <v>36</v>
      </c>
      <c r="E38" s="59" t="s">
        <v>69</v>
      </c>
      <c r="F38" s="77">
        <v>1</v>
      </c>
      <c r="G38" s="89">
        <v>1</v>
      </c>
      <c r="H38" s="54">
        <v>337</v>
      </c>
      <c r="I38" s="89">
        <v>400</v>
      </c>
      <c r="J38" s="59">
        <v>63</v>
      </c>
      <c r="K38" s="101" t="s">
        <v>22</v>
      </c>
      <c r="L38" s="101" t="s">
        <v>22</v>
      </c>
      <c r="M38" s="89">
        <v>400</v>
      </c>
      <c r="N38" s="104">
        <v>21</v>
      </c>
      <c r="O38" s="59">
        <v>421</v>
      </c>
      <c r="P38" s="84" t="s">
        <v>77</v>
      </c>
      <c r="Q38" s="108" t="s">
        <v>78</v>
      </c>
    </row>
    <row r="39" ht="36" customHeight="1" spans="1:17">
      <c r="A39" s="73"/>
      <c r="B39" s="91"/>
      <c r="C39" s="32"/>
      <c r="D39" s="59"/>
      <c r="E39" s="92" t="s">
        <v>40</v>
      </c>
      <c r="F39" s="93">
        <v>7</v>
      </c>
      <c r="G39" s="78">
        <v>7</v>
      </c>
      <c r="H39" s="78">
        <v>337</v>
      </c>
      <c r="I39" s="78">
        <v>338</v>
      </c>
      <c r="J39" s="78">
        <v>1</v>
      </c>
      <c r="K39" s="78" t="s">
        <v>22</v>
      </c>
      <c r="L39" s="78" t="s">
        <v>22</v>
      </c>
      <c r="M39" s="78">
        <v>346.5</v>
      </c>
      <c r="N39" s="104"/>
      <c r="O39" s="78">
        <v>370</v>
      </c>
      <c r="P39" s="82"/>
      <c r="Q39" s="82"/>
    </row>
  </sheetData>
  <mergeCells count="122">
    <mergeCell ref="A1:M1"/>
    <mergeCell ref="N1:Q1"/>
    <mergeCell ref="A2:B2"/>
    <mergeCell ref="A3:A4"/>
    <mergeCell ref="A12:A39"/>
    <mergeCell ref="B3:B4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C3:C4"/>
    <mergeCell ref="C5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D3:D4"/>
    <mergeCell ref="D5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F5:F6"/>
    <mergeCell ref="F7:F8"/>
    <mergeCell ref="F12:F13"/>
    <mergeCell ref="F14:F15"/>
    <mergeCell ref="F16:F17"/>
    <mergeCell ref="F18:F19"/>
    <mergeCell ref="F20:F21"/>
    <mergeCell ref="F22:F23"/>
    <mergeCell ref="F26:F27"/>
    <mergeCell ref="F28:F29"/>
    <mergeCell ref="F30:F31"/>
    <mergeCell ref="F32:F33"/>
    <mergeCell ref="F34:F35"/>
    <mergeCell ref="F36:F37"/>
    <mergeCell ref="G5:G6"/>
    <mergeCell ref="G7:G8"/>
    <mergeCell ref="H5:H6"/>
    <mergeCell ref="H7:H8"/>
    <mergeCell ref="N5:N6"/>
    <mergeCell ref="N7:N8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O5:O6"/>
    <mergeCell ref="O7:O8"/>
    <mergeCell ref="P5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Q5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A5:B11"/>
    <mergeCell ref="N3:Q4"/>
  </mergeCells>
  <pageMargins left="0.998611111111111" right="0.998611111111111" top="0.998611111111111" bottom="0.998611111111111" header="0.118055555555556" footer="0.1562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zoomScale="70" zoomScaleNormal="70" workbookViewId="0">
      <selection activeCell="E5" sqref="E5"/>
    </sheetView>
  </sheetViews>
  <sheetFormatPr defaultColWidth="9.64166666666667" defaultRowHeight="38.15" customHeight="1"/>
  <cols>
    <col min="1" max="1" width="9.90833333333333" style="30" customWidth="1"/>
    <col min="2" max="2" width="10.9083333333333" style="30" customWidth="1"/>
    <col min="3" max="3" width="14.0916666666667" style="30" customWidth="1"/>
    <col min="4" max="4" width="10.9083333333333" style="30" customWidth="1"/>
    <col min="5" max="5" width="10.0916666666667" style="30" customWidth="1"/>
    <col min="6" max="6" width="11.0916666666667" style="30" customWidth="1"/>
    <col min="7" max="9" width="10.0916666666667" style="30" customWidth="1"/>
    <col min="10" max="10" width="12.3666666666667" style="30" customWidth="1"/>
    <col min="11" max="12" width="10.0916666666667" style="30" customWidth="1"/>
    <col min="13" max="14" width="9" style="30"/>
    <col min="15" max="15" width="10.2666666666667" style="30" customWidth="1"/>
    <col min="16" max="16" width="10.175" style="30" customWidth="1"/>
    <col min="17" max="17" width="10.2666666666667" style="30" customWidth="1"/>
    <col min="18" max="16384" width="9" style="30"/>
  </cols>
  <sheetData>
    <row r="1" ht="37" customHeight="1" spans="1:18">
      <c r="A1" s="31" t="s">
        <v>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ht="24" customHeight="1" spans="1:18">
      <c r="A2" s="32" t="s">
        <v>80</v>
      </c>
      <c r="B2" s="32"/>
      <c r="C2" s="32"/>
      <c r="D2" s="32"/>
      <c r="E2" s="32"/>
      <c r="F2" s="32" t="s">
        <v>81</v>
      </c>
      <c r="G2" s="32"/>
      <c r="H2" s="32"/>
      <c r="I2" s="32"/>
      <c r="J2" s="32"/>
      <c r="K2" s="43" t="s">
        <v>82</v>
      </c>
      <c r="L2" s="44"/>
      <c r="M2" s="44"/>
      <c r="N2" s="44"/>
      <c r="O2" s="32" t="s">
        <v>83</v>
      </c>
      <c r="P2" s="32"/>
      <c r="Q2" s="32"/>
      <c r="R2" s="32"/>
    </row>
    <row r="3" s="29" customFormat="1" customHeight="1" spans="1:18">
      <c r="A3" s="33" t="s">
        <v>4</v>
      </c>
      <c r="B3" s="33" t="s">
        <v>5</v>
      </c>
      <c r="C3" s="33" t="s">
        <v>14</v>
      </c>
      <c r="D3" s="33" t="s">
        <v>15</v>
      </c>
      <c r="E3" s="33" t="s">
        <v>84</v>
      </c>
      <c r="F3" s="33" t="s">
        <v>4</v>
      </c>
      <c r="G3" s="33" t="s">
        <v>5</v>
      </c>
      <c r="H3" s="33" t="s">
        <v>14</v>
      </c>
      <c r="I3" s="33" t="s">
        <v>15</v>
      </c>
      <c r="J3" s="33" t="s">
        <v>84</v>
      </c>
      <c r="K3" s="33" t="s">
        <v>4</v>
      </c>
      <c r="L3" s="33" t="s">
        <v>14</v>
      </c>
      <c r="M3" s="33" t="s">
        <v>15</v>
      </c>
      <c r="N3" s="33" t="s">
        <v>84</v>
      </c>
      <c r="O3" s="33" t="s">
        <v>4</v>
      </c>
      <c r="P3" s="33" t="s">
        <v>14</v>
      </c>
      <c r="Q3" s="33" t="s">
        <v>15</v>
      </c>
      <c r="R3" s="33" t="s">
        <v>84</v>
      </c>
    </row>
    <row r="4" customHeight="1" spans="1:18">
      <c r="A4" s="18" t="s">
        <v>85</v>
      </c>
      <c r="B4" s="34" t="s">
        <v>69</v>
      </c>
      <c r="C4" s="34">
        <v>960</v>
      </c>
      <c r="D4" s="34">
        <v>160</v>
      </c>
      <c r="E4" s="35">
        <v>168</v>
      </c>
      <c r="F4" s="18" t="s">
        <v>85</v>
      </c>
      <c r="G4" s="34" t="s">
        <v>24</v>
      </c>
      <c r="H4" s="34">
        <v>327</v>
      </c>
      <c r="I4" s="34">
        <v>160</v>
      </c>
      <c r="J4" s="35">
        <v>187</v>
      </c>
      <c r="K4" s="18" t="s">
        <v>85</v>
      </c>
      <c r="L4" s="45">
        <v>190</v>
      </c>
      <c r="M4" s="34">
        <v>180</v>
      </c>
      <c r="N4" s="46"/>
      <c r="O4" s="18" t="s">
        <v>85</v>
      </c>
      <c r="P4" s="45">
        <v>195</v>
      </c>
      <c r="Q4" s="34">
        <v>180</v>
      </c>
      <c r="R4" s="46"/>
    </row>
    <row r="5" customHeight="1" spans="1:18">
      <c r="A5" s="18"/>
      <c r="B5" s="34" t="s">
        <v>71</v>
      </c>
      <c r="C5" s="34">
        <v>950</v>
      </c>
      <c r="D5" s="34">
        <v>160</v>
      </c>
      <c r="E5" s="35">
        <v>160</v>
      </c>
      <c r="F5" s="18"/>
      <c r="G5" s="34" t="s">
        <v>28</v>
      </c>
      <c r="H5" s="34">
        <v>350</v>
      </c>
      <c r="I5" s="34">
        <v>160</v>
      </c>
      <c r="J5" s="35">
        <v>195</v>
      </c>
      <c r="K5" s="18"/>
      <c r="L5" s="45">
        <v>160</v>
      </c>
      <c r="M5" s="34">
        <v>180</v>
      </c>
      <c r="N5" s="46"/>
      <c r="O5" s="18"/>
      <c r="P5" s="45">
        <v>195</v>
      </c>
      <c r="Q5" s="34">
        <v>180</v>
      </c>
      <c r="R5" s="46"/>
    </row>
    <row r="6" ht="51" customHeight="1" spans="1:18">
      <c r="A6" s="36"/>
      <c r="B6" s="36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customHeight="1" spans="1:18">
      <c r="A7" s="37"/>
      <c r="B7" s="38" t="s">
        <v>86</v>
      </c>
      <c r="C7" s="38"/>
      <c r="D7" s="38"/>
      <c r="E7" s="37"/>
      <c r="F7" s="38" t="s">
        <v>87</v>
      </c>
      <c r="G7" s="38"/>
      <c r="H7" s="38"/>
      <c r="I7" s="37"/>
      <c r="J7" s="18" t="s">
        <v>88</v>
      </c>
      <c r="K7" s="18"/>
      <c r="L7" s="18"/>
      <c r="M7" s="47"/>
      <c r="N7" s="37"/>
      <c r="O7" s="18" t="s">
        <v>89</v>
      </c>
      <c r="P7" s="18"/>
      <c r="Q7" s="18"/>
      <c r="R7" s="37"/>
    </row>
    <row r="8" customHeight="1" spans="1:18">
      <c r="A8" s="37"/>
      <c r="B8" s="38" t="s">
        <v>90</v>
      </c>
      <c r="C8" s="38" t="s">
        <v>91</v>
      </c>
      <c r="D8" s="38" t="s">
        <v>85</v>
      </c>
      <c r="E8" s="37"/>
      <c r="F8" s="38" t="s">
        <v>90</v>
      </c>
      <c r="G8" s="38" t="s">
        <v>91</v>
      </c>
      <c r="H8" s="38" t="s">
        <v>85</v>
      </c>
      <c r="I8" s="37"/>
      <c r="J8" s="38" t="s">
        <v>90</v>
      </c>
      <c r="K8" s="38" t="s">
        <v>91</v>
      </c>
      <c r="L8" s="38" t="s">
        <v>85</v>
      </c>
      <c r="M8" s="37"/>
      <c r="N8" s="37"/>
      <c r="O8" s="38" t="s">
        <v>90</v>
      </c>
      <c r="P8" s="38" t="s">
        <v>91</v>
      </c>
      <c r="Q8" s="38" t="s">
        <v>85</v>
      </c>
      <c r="R8" s="37"/>
    </row>
    <row r="9" customHeight="1" spans="1:18">
      <c r="A9" s="37"/>
      <c r="B9" s="38" t="s">
        <v>69</v>
      </c>
      <c r="C9" s="38">
        <v>430</v>
      </c>
      <c r="D9" s="38">
        <v>160</v>
      </c>
      <c r="E9" s="37"/>
      <c r="F9" s="38" t="s">
        <v>24</v>
      </c>
      <c r="G9" s="34">
        <v>448</v>
      </c>
      <c r="H9" s="38">
        <v>460</v>
      </c>
      <c r="I9" s="37"/>
      <c r="J9" s="38" t="s">
        <v>24</v>
      </c>
      <c r="K9" s="18">
        <v>437</v>
      </c>
      <c r="L9" s="18">
        <v>180</v>
      </c>
      <c r="M9" s="37"/>
      <c r="N9" s="37"/>
      <c r="O9" s="38" t="s">
        <v>24</v>
      </c>
      <c r="P9" s="18">
        <v>433</v>
      </c>
      <c r="Q9" s="18">
        <v>180</v>
      </c>
      <c r="R9" s="37"/>
    </row>
    <row r="10" customHeight="1" spans="1:18">
      <c r="A10" s="37"/>
      <c r="B10" s="38" t="s">
        <v>71</v>
      </c>
      <c r="C10" s="38">
        <v>410</v>
      </c>
      <c r="D10" s="38">
        <v>160</v>
      </c>
      <c r="E10" s="37"/>
      <c r="F10" s="38" t="s">
        <v>28</v>
      </c>
      <c r="G10" s="34">
        <v>432</v>
      </c>
      <c r="H10" s="38">
        <v>160</v>
      </c>
      <c r="I10" s="37"/>
      <c r="J10" s="38" t="s">
        <v>28</v>
      </c>
      <c r="K10" s="18">
        <v>445</v>
      </c>
      <c r="L10" s="18">
        <v>180</v>
      </c>
      <c r="M10" s="37"/>
      <c r="N10" s="37"/>
      <c r="O10" s="38" t="s">
        <v>28</v>
      </c>
      <c r="P10" s="18">
        <v>439</v>
      </c>
      <c r="Q10" s="18">
        <v>180</v>
      </c>
      <c r="R10" s="37"/>
    </row>
    <row r="11" customHeight="1" spans="1:18">
      <c r="A11" s="37"/>
      <c r="B11" s="38" t="s">
        <v>92</v>
      </c>
      <c r="C11" s="38" t="s">
        <v>93</v>
      </c>
      <c r="D11" s="38" t="s">
        <v>94</v>
      </c>
      <c r="E11" s="37"/>
      <c r="F11" s="38" t="s">
        <v>92</v>
      </c>
      <c r="G11" s="39" t="s">
        <v>95</v>
      </c>
      <c r="H11" s="38" t="s">
        <v>96</v>
      </c>
      <c r="I11" s="37"/>
      <c r="J11" s="38" t="s">
        <v>92</v>
      </c>
      <c r="K11" s="18" t="s">
        <v>97</v>
      </c>
      <c r="L11" s="18" t="s">
        <v>98</v>
      </c>
      <c r="M11" s="37"/>
      <c r="N11" s="37"/>
      <c r="O11" s="38" t="s">
        <v>92</v>
      </c>
      <c r="P11" s="18" t="s">
        <v>99</v>
      </c>
      <c r="Q11" s="18" t="s">
        <v>98</v>
      </c>
      <c r="R11" s="37"/>
    </row>
    <row r="12" customHeight="1" spans="1:18">
      <c r="A12" s="37"/>
      <c r="B12" s="38" t="s">
        <v>100</v>
      </c>
      <c r="C12" s="38" t="s">
        <v>101</v>
      </c>
      <c r="D12" s="38" t="s">
        <v>102</v>
      </c>
      <c r="E12" s="37"/>
      <c r="F12" s="38" t="s">
        <v>100</v>
      </c>
      <c r="G12" s="38" t="s">
        <v>103</v>
      </c>
      <c r="H12" s="38" t="s">
        <v>104</v>
      </c>
      <c r="I12" s="37"/>
      <c r="J12" s="38" t="s">
        <v>100</v>
      </c>
      <c r="K12" s="18" t="s">
        <v>105</v>
      </c>
      <c r="L12" s="18" t="s">
        <v>106</v>
      </c>
      <c r="M12" s="37"/>
      <c r="N12" s="37"/>
      <c r="O12" s="38" t="s">
        <v>100</v>
      </c>
      <c r="P12" s="18" t="s">
        <v>107</v>
      </c>
      <c r="Q12" s="18" t="s">
        <v>106</v>
      </c>
      <c r="R12" s="37"/>
    </row>
    <row r="13" customHeight="1" spans="1:18">
      <c r="A13" s="37"/>
      <c r="B13" s="38" t="s">
        <v>108</v>
      </c>
      <c r="C13" s="38" t="s">
        <v>109</v>
      </c>
      <c r="D13" s="38" t="s">
        <v>110</v>
      </c>
      <c r="E13" s="37"/>
      <c r="F13" s="38" t="s">
        <v>108</v>
      </c>
      <c r="G13" s="38" t="s">
        <v>111</v>
      </c>
      <c r="H13" s="38" t="s">
        <v>102</v>
      </c>
      <c r="I13" s="37"/>
      <c r="J13" s="38" t="s">
        <v>108</v>
      </c>
      <c r="K13" s="18" t="s">
        <v>112</v>
      </c>
      <c r="L13" s="18" t="s">
        <v>106</v>
      </c>
      <c r="M13" s="37"/>
      <c r="N13" s="37"/>
      <c r="O13" s="38" t="s">
        <v>108</v>
      </c>
      <c r="P13" s="18" t="s">
        <v>107</v>
      </c>
      <c r="Q13" s="18" t="s">
        <v>106</v>
      </c>
      <c r="R13" s="37"/>
    </row>
    <row r="14" customHeight="1" spans="4:4">
      <c r="D14" s="40"/>
    </row>
    <row r="15" customHeight="1" spans="4:4">
      <c r="D15" s="41"/>
    </row>
    <row r="16" customHeight="1" spans="4:4">
      <c r="D16" s="41"/>
    </row>
    <row r="17" customHeight="1" spans="4:4">
      <c r="D17" s="41"/>
    </row>
    <row r="18" customHeight="1" spans="4:4">
      <c r="D18" s="42"/>
    </row>
    <row r="19" customHeight="1" spans="4:4">
      <c r="D19" s="42"/>
    </row>
    <row r="20" customHeight="1" spans="4:4">
      <c r="D20" s="42"/>
    </row>
    <row r="21" customHeight="1" spans="4:4">
      <c r="D21" s="42"/>
    </row>
    <row r="22" customHeight="1" spans="4:4">
      <c r="D22" s="42"/>
    </row>
    <row r="23" customHeight="1" spans="4:4">
      <c r="D23" s="42"/>
    </row>
  </sheetData>
  <mergeCells count="15">
    <mergeCell ref="A1:R1"/>
    <mergeCell ref="A2:E2"/>
    <mergeCell ref="F2:J2"/>
    <mergeCell ref="K2:N2"/>
    <mergeCell ref="O2:R2"/>
    <mergeCell ref="B7:D7"/>
    <mergeCell ref="F7:H7"/>
    <mergeCell ref="J7:L7"/>
    <mergeCell ref="O7:Q7"/>
    <mergeCell ref="A4:A5"/>
    <mergeCell ref="F4:F5"/>
    <mergeCell ref="K4:K5"/>
    <mergeCell ref="N4:N5"/>
    <mergeCell ref="O4:O5"/>
    <mergeCell ref="R4:R5"/>
  </mergeCells>
  <pageMargins left="0.275" right="0.235416666666667" top="0.313888888888889" bottom="0.0777777777777778" header="0.15625" footer="0.3"/>
  <pageSetup paperSize="9" scale="6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zoomScale="70" zoomScaleNormal="70" workbookViewId="0">
      <selection activeCell="Q7" sqref="Q7"/>
    </sheetView>
  </sheetViews>
  <sheetFormatPr defaultColWidth="9.64166666666667" defaultRowHeight="13.5"/>
  <cols>
    <col min="1" max="1" width="9.63333333333333" customWidth="1"/>
    <col min="2" max="2" width="13.725" customWidth="1"/>
    <col min="3" max="3" width="32.725" customWidth="1"/>
    <col min="4" max="4" width="9" hidden="1" customWidth="1"/>
    <col min="5" max="5" width="2.09166666666667" hidden="1" customWidth="1"/>
    <col min="7" max="7" width="9.64166666666667" hidden="1" customWidth="1"/>
    <col min="9" max="10" width="9" hidden="1" customWidth="1"/>
    <col min="14" max="14" width="12.9083333333333" customWidth="1"/>
    <col min="15" max="15" width="11.6333333333333" customWidth="1"/>
    <col min="16" max="16" width="72.2666666666667" customWidth="1"/>
  </cols>
  <sheetData>
    <row r="1" ht="20" customHeight="1" spans="1:16">
      <c r="A1" s="17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" customHeight="1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" customHeight="1" spans="1:16">
      <c r="A3" s="18" t="s">
        <v>114</v>
      </c>
      <c r="B3" s="18" t="s">
        <v>115</v>
      </c>
      <c r="C3" s="18" t="s">
        <v>116</v>
      </c>
      <c r="D3" s="18" t="s">
        <v>117</v>
      </c>
      <c r="E3" s="18" t="s">
        <v>118</v>
      </c>
      <c r="F3" s="18" t="s">
        <v>119</v>
      </c>
      <c r="G3" s="18" t="s">
        <v>120</v>
      </c>
      <c r="H3" s="18" t="s">
        <v>121</v>
      </c>
      <c r="I3" s="18" t="s">
        <v>122</v>
      </c>
      <c r="J3" s="18" t="s">
        <v>123</v>
      </c>
      <c r="K3" s="18" t="s">
        <v>124</v>
      </c>
      <c r="L3" s="18" t="s">
        <v>125</v>
      </c>
      <c r="M3" s="28" t="s">
        <v>126</v>
      </c>
      <c r="N3" s="18" t="s">
        <v>127</v>
      </c>
      <c r="O3" s="18" t="s">
        <v>128</v>
      </c>
      <c r="P3" s="18" t="s">
        <v>129</v>
      </c>
    </row>
    <row r="4" ht="20" customHeight="1" spans="1:16">
      <c r="A4" s="19" t="s">
        <v>130</v>
      </c>
      <c r="B4" s="18" t="s">
        <v>130</v>
      </c>
      <c r="C4" s="18" t="s">
        <v>131</v>
      </c>
      <c r="D4" s="18">
        <v>50</v>
      </c>
      <c r="E4" s="18">
        <v>50</v>
      </c>
      <c r="F4" s="18">
        <v>50</v>
      </c>
      <c r="G4" s="18">
        <v>33</v>
      </c>
      <c r="H4" s="18">
        <f t="shared" ref="H4:H35" si="0">F4-G4</f>
        <v>17</v>
      </c>
      <c r="I4" s="18">
        <v>0</v>
      </c>
      <c r="J4" s="18">
        <v>0</v>
      </c>
      <c r="K4" s="18">
        <v>303</v>
      </c>
      <c r="L4" s="18">
        <v>200</v>
      </c>
      <c r="M4" s="28">
        <v>242.352274</v>
      </c>
      <c r="N4" s="18">
        <v>216</v>
      </c>
      <c r="O4" s="18">
        <v>973</v>
      </c>
      <c r="P4" s="18" t="s">
        <v>132</v>
      </c>
    </row>
    <row r="5" ht="20" customHeight="1" spans="1:16">
      <c r="A5" s="20"/>
      <c r="B5" s="18" t="s">
        <v>133</v>
      </c>
      <c r="C5" s="18" t="s">
        <v>134</v>
      </c>
      <c r="D5" s="18">
        <v>50</v>
      </c>
      <c r="E5" s="18">
        <v>50</v>
      </c>
      <c r="F5" s="18">
        <v>50</v>
      </c>
      <c r="G5" s="18">
        <v>39</v>
      </c>
      <c r="H5" s="18">
        <f t="shared" si="0"/>
        <v>11</v>
      </c>
      <c r="I5" s="18">
        <v>0</v>
      </c>
      <c r="J5" s="18">
        <v>0</v>
      </c>
      <c r="K5" s="18">
        <v>278</v>
      </c>
      <c r="L5" s="18">
        <v>201</v>
      </c>
      <c r="M5" s="28">
        <v>246.817554909091</v>
      </c>
      <c r="N5" s="18">
        <v>363</v>
      </c>
      <c r="O5" s="18">
        <v>967</v>
      </c>
      <c r="P5" s="18" t="s">
        <v>132</v>
      </c>
    </row>
    <row r="6" ht="20" customHeight="1" spans="1:16">
      <c r="A6" s="21" t="s">
        <v>133</v>
      </c>
      <c r="B6" s="18" t="s">
        <v>135</v>
      </c>
      <c r="C6" s="18" t="s">
        <v>136</v>
      </c>
      <c r="D6" s="18">
        <v>50</v>
      </c>
      <c r="E6" s="18">
        <v>50</v>
      </c>
      <c r="F6" s="18">
        <v>50</v>
      </c>
      <c r="G6" s="18">
        <v>0</v>
      </c>
      <c r="H6" s="18">
        <f t="shared" si="0"/>
        <v>50</v>
      </c>
      <c r="I6" s="18">
        <v>0</v>
      </c>
      <c r="J6" s="18">
        <v>0</v>
      </c>
      <c r="K6" s="18">
        <v>298</v>
      </c>
      <c r="L6" s="18">
        <v>260</v>
      </c>
      <c r="M6" s="28">
        <v>274.79854026</v>
      </c>
      <c r="N6" s="18">
        <v>928</v>
      </c>
      <c r="O6" s="18">
        <v>1775</v>
      </c>
      <c r="P6" s="18" t="s">
        <v>137</v>
      </c>
    </row>
    <row r="7" ht="20" customHeight="1" spans="1:16">
      <c r="A7" s="22" t="s">
        <v>135</v>
      </c>
      <c r="B7" s="18" t="s">
        <v>138</v>
      </c>
      <c r="C7" s="18" t="s">
        <v>139</v>
      </c>
      <c r="D7" s="18">
        <v>250</v>
      </c>
      <c r="E7" s="18">
        <v>250</v>
      </c>
      <c r="F7" s="18">
        <v>250</v>
      </c>
      <c r="G7" s="18">
        <v>0</v>
      </c>
      <c r="H7" s="18">
        <f t="shared" si="0"/>
        <v>250</v>
      </c>
      <c r="I7" s="18">
        <v>0</v>
      </c>
      <c r="J7" s="18">
        <v>0</v>
      </c>
      <c r="K7" s="18">
        <v>334</v>
      </c>
      <c r="L7" s="18">
        <v>205</v>
      </c>
      <c r="M7" s="28">
        <v>245.154821372</v>
      </c>
      <c r="N7" s="18">
        <v>981</v>
      </c>
      <c r="O7" s="18">
        <v>7283</v>
      </c>
      <c r="P7" s="18" t="s">
        <v>140</v>
      </c>
    </row>
    <row r="8" ht="20" customHeight="1" spans="1:16">
      <c r="A8" s="23"/>
      <c r="B8" s="18" t="s">
        <v>141</v>
      </c>
      <c r="C8" s="18" t="s">
        <v>142</v>
      </c>
      <c r="D8" s="18">
        <v>107</v>
      </c>
      <c r="E8" s="18">
        <v>107</v>
      </c>
      <c r="F8" s="18">
        <v>107</v>
      </c>
      <c r="G8" s="18">
        <v>36</v>
      </c>
      <c r="H8" s="18">
        <f t="shared" si="0"/>
        <v>71</v>
      </c>
      <c r="I8" s="18">
        <v>0</v>
      </c>
      <c r="J8" s="18">
        <v>0</v>
      </c>
      <c r="K8" s="18">
        <v>321</v>
      </c>
      <c r="L8" s="18">
        <v>191</v>
      </c>
      <c r="M8" s="28">
        <v>240.163574633803</v>
      </c>
      <c r="N8" s="18">
        <v>1382</v>
      </c>
      <c r="O8" s="18">
        <v>7984</v>
      </c>
      <c r="P8" s="18" t="s">
        <v>140</v>
      </c>
    </row>
    <row r="9" ht="20" customHeight="1" spans="1:16">
      <c r="A9" s="24"/>
      <c r="B9" s="18" t="s">
        <v>143</v>
      </c>
      <c r="C9" s="18" t="s">
        <v>144</v>
      </c>
      <c r="D9" s="18">
        <v>50</v>
      </c>
      <c r="E9" s="18">
        <v>50</v>
      </c>
      <c r="F9" s="18">
        <v>50</v>
      </c>
      <c r="G9" s="18">
        <v>35</v>
      </c>
      <c r="H9" s="18">
        <f t="shared" si="0"/>
        <v>15</v>
      </c>
      <c r="I9" s="18">
        <v>0</v>
      </c>
      <c r="J9" s="18">
        <v>0</v>
      </c>
      <c r="K9" s="18">
        <v>313</v>
      </c>
      <c r="L9" s="18">
        <v>212</v>
      </c>
      <c r="M9" s="28">
        <v>249.195014866667</v>
      </c>
      <c r="N9" s="18">
        <v>1710</v>
      </c>
      <c r="O9" s="18">
        <v>6922</v>
      </c>
      <c r="P9" s="18" t="s">
        <v>140</v>
      </c>
    </row>
    <row r="10" ht="20" customHeight="1" spans="1:16">
      <c r="A10" s="22" t="s">
        <v>138</v>
      </c>
      <c r="B10" s="18" t="s">
        <v>145</v>
      </c>
      <c r="C10" s="18" t="s">
        <v>146</v>
      </c>
      <c r="D10" s="18">
        <v>400</v>
      </c>
      <c r="E10" s="18">
        <v>475</v>
      </c>
      <c r="F10" s="18">
        <v>475</v>
      </c>
      <c r="G10" s="18">
        <v>0</v>
      </c>
      <c r="H10" s="18">
        <f t="shared" si="0"/>
        <v>475</v>
      </c>
      <c r="I10" s="18">
        <v>0</v>
      </c>
      <c r="J10" s="18">
        <v>0</v>
      </c>
      <c r="K10" s="18">
        <v>373</v>
      </c>
      <c r="L10" s="18">
        <v>272</v>
      </c>
      <c r="M10" s="28">
        <v>288.306567576271</v>
      </c>
      <c r="N10" s="18">
        <v>754</v>
      </c>
      <c r="O10" s="18">
        <v>8419</v>
      </c>
      <c r="P10" s="18" t="s">
        <v>147</v>
      </c>
    </row>
    <row r="11" ht="20" customHeight="1" spans="1:16">
      <c r="A11" s="24"/>
      <c r="B11" s="18" t="s">
        <v>148</v>
      </c>
      <c r="C11" s="18" t="s">
        <v>149</v>
      </c>
      <c r="D11" s="18">
        <v>200</v>
      </c>
      <c r="E11" s="18">
        <v>264</v>
      </c>
      <c r="F11" s="18">
        <v>264</v>
      </c>
      <c r="G11" s="18">
        <v>0</v>
      </c>
      <c r="H11" s="18">
        <f t="shared" si="0"/>
        <v>264</v>
      </c>
      <c r="I11" s="18">
        <v>0</v>
      </c>
      <c r="J11" s="18">
        <v>0</v>
      </c>
      <c r="K11" s="18">
        <v>349</v>
      </c>
      <c r="L11" s="18">
        <v>273</v>
      </c>
      <c r="M11" s="28">
        <v>288.81701623221</v>
      </c>
      <c r="N11" s="18">
        <v>1903</v>
      </c>
      <c r="O11" s="18">
        <v>8405</v>
      </c>
      <c r="P11" s="18" t="s">
        <v>147</v>
      </c>
    </row>
    <row r="12" ht="20" customHeight="1" spans="1:16">
      <c r="A12" s="22" t="s">
        <v>141</v>
      </c>
      <c r="B12" s="18" t="s">
        <v>150</v>
      </c>
      <c r="C12" s="18" t="s">
        <v>151</v>
      </c>
      <c r="D12" s="18">
        <v>150</v>
      </c>
      <c r="E12" s="18">
        <v>150</v>
      </c>
      <c r="F12" s="18">
        <v>150</v>
      </c>
      <c r="G12" s="18">
        <v>0</v>
      </c>
      <c r="H12" s="18">
        <f t="shared" si="0"/>
        <v>150</v>
      </c>
      <c r="I12" s="18">
        <v>0</v>
      </c>
      <c r="J12" s="18">
        <v>0</v>
      </c>
      <c r="K12" s="18">
        <v>371</v>
      </c>
      <c r="L12" s="18">
        <v>275</v>
      </c>
      <c r="M12" s="28">
        <v>296.7</v>
      </c>
      <c r="N12" s="18">
        <v>391</v>
      </c>
      <c r="O12" s="18">
        <v>3060</v>
      </c>
      <c r="P12" s="18" t="s">
        <v>152</v>
      </c>
    </row>
    <row r="13" ht="20" customHeight="1" spans="1:16">
      <c r="A13" s="24"/>
      <c r="B13" s="18" t="s">
        <v>153</v>
      </c>
      <c r="C13" s="18" t="s">
        <v>154</v>
      </c>
      <c r="D13" s="18">
        <v>80</v>
      </c>
      <c r="E13" s="18">
        <v>80</v>
      </c>
      <c r="F13" s="18">
        <v>80</v>
      </c>
      <c r="G13" s="18">
        <v>0</v>
      </c>
      <c r="H13" s="18">
        <f t="shared" si="0"/>
        <v>80</v>
      </c>
      <c r="I13" s="18">
        <v>0</v>
      </c>
      <c r="J13" s="18">
        <v>0</v>
      </c>
      <c r="K13" s="18">
        <v>356</v>
      </c>
      <c r="L13" s="18">
        <v>274</v>
      </c>
      <c r="M13" s="28">
        <v>298.9</v>
      </c>
      <c r="N13" s="18">
        <v>653</v>
      </c>
      <c r="O13" s="18">
        <v>3104</v>
      </c>
      <c r="P13" s="18" t="s">
        <v>152</v>
      </c>
    </row>
    <row r="14" ht="20" customHeight="1" spans="1:16">
      <c r="A14" s="21" t="s">
        <v>143</v>
      </c>
      <c r="B14" s="18" t="s">
        <v>155</v>
      </c>
      <c r="C14" s="18" t="s">
        <v>156</v>
      </c>
      <c r="D14" s="18">
        <v>350</v>
      </c>
      <c r="E14" s="18">
        <v>191</v>
      </c>
      <c r="F14" s="18">
        <v>191</v>
      </c>
      <c r="G14" s="18">
        <v>19</v>
      </c>
      <c r="H14" s="18">
        <f t="shared" si="0"/>
        <v>172</v>
      </c>
      <c r="I14" s="18">
        <v>0</v>
      </c>
      <c r="J14" s="18">
        <v>0</v>
      </c>
      <c r="K14" s="18">
        <v>387</v>
      </c>
      <c r="L14" s="18">
        <v>244</v>
      </c>
      <c r="M14" s="28">
        <v>295.994026552325</v>
      </c>
      <c r="N14" s="18">
        <v>2</v>
      </c>
      <c r="O14" s="18">
        <v>298</v>
      </c>
      <c r="P14" s="18" t="s">
        <v>157</v>
      </c>
    </row>
    <row r="15" ht="20" customHeight="1" spans="1:16">
      <c r="A15" s="22" t="s">
        <v>145</v>
      </c>
      <c r="B15" s="18" t="s">
        <v>158</v>
      </c>
      <c r="C15" s="18" t="s">
        <v>159</v>
      </c>
      <c r="D15" s="18">
        <v>300</v>
      </c>
      <c r="E15" s="18">
        <v>400</v>
      </c>
      <c r="F15" s="18">
        <v>496</v>
      </c>
      <c r="G15" s="18">
        <v>0</v>
      </c>
      <c r="H15" s="18">
        <f t="shared" si="0"/>
        <v>496</v>
      </c>
      <c r="I15" s="18">
        <v>0</v>
      </c>
      <c r="J15" s="18">
        <v>0</v>
      </c>
      <c r="K15" s="18">
        <v>358</v>
      </c>
      <c r="L15" s="18">
        <v>302</v>
      </c>
      <c r="M15" s="28">
        <v>319.701777870968</v>
      </c>
      <c r="N15" s="18">
        <v>1120</v>
      </c>
      <c r="O15" s="18">
        <v>5293</v>
      </c>
      <c r="P15" s="18" t="s">
        <v>160</v>
      </c>
    </row>
    <row r="16" ht="20" customHeight="1" spans="1:16">
      <c r="A16" s="23"/>
      <c r="B16" s="18" t="s">
        <v>161</v>
      </c>
      <c r="C16" s="18" t="s">
        <v>162</v>
      </c>
      <c r="D16" s="18">
        <v>100</v>
      </c>
      <c r="E16" s="18">
        <v>167</v>
      </c>
      <c r="F16" s="18">
        <v>100</v>
      </c>
      <c r="G16" s="18">
        <v>0</v>
      </c>
      <c r="H16" s="18">
        <f t="shared" si="0"/>
        <v>100</v>
      </c>
      <c r="I16" s="18">
        <v>0</v>
      </c>
      <c r="J16" s="18">
        <v>0</v>
      </c>
      <c r="K16" s="18">
        <v>351</v>
      </c>
      <c r="L16" s="18">
        <v>302</v>
      </c>
      <c r="M16" s="28">
        <v>317.44595626</v>
      </c>
      <c r="N16" s="18">
        <v>1495</v>
      </c>
      <c r="O16" s="18">
        <v>5278</v>
      </c>
      <c r="P16" s="18" t="s">
        <v>160</v>
      </c>
    </row>
    <row r="17" ht="20" customHeight="1" spans="1:16">
      <c r="A17" s="24"/>
      <c r="B17" s="18" t="s">
        <v>163</v>
      </c>
      <c r="C17" s="18" t="s">
        <v>164</v>
      </c>
      <c r="D17" s="18">
        <v>50</v>
      </c>
      <c r="E17" s="18">
        <v>50</v>
      </c>
      <c r="F17" s="18">
        <v>21</v>
      </c>
      <c r="G17" s="18">
        <v>0</v>
      </c>
      <c r="H17" s="18">
        <f t="shared" si="0"/>
        <v>21</v>
      </c>
      <c r="I17" s="18">
        <v>0</v>
      </c>
      <c r="J17" s="18">
        <v>0</v>
      </c>
      <c r="K17" s="18">
        <v>356</v>
      </c>
      <c r="L17" s="18">
        <v>306</v>
      </c>
      <c r="M17" s="28">
        <v>323.044010190476</v>
      </c>
      <c r="N17" s="18">
        <v>1229</v>
      </c>
      <c r="O17" s="18">
        <v>4908</v>
      </c>
      <c r="P17" s="18" t="s">
        <v>160</v>
      </c>
    </row>
    <row r="18" ht="20" customHeight="1" spans="1:16">
      <c r="A18" s="21" t="s">
        <v>148</v>
      </c>
      <c r="B18" s="18" t="s">
        <v>165</v>
      </c>
      <c r="C18" s="18" t="s">
        <v>166</v>
      </c>
      <c r="D18" s="18">
        <v>180</v>
      </c>
      <c r="E18" s="18">
        <v>173</v>
      </c>
      <c r="F18" s="18">
        <v>173</v>
      </c>
      <c r="G18" s="18">
        <v>0</v>
      </c>
      <c r="H18" s="18">
        <f t="shared" si="0"/>
        <v>173</v>
      </c>
      <c r="I18" s="18">
        <v>0</v>
      </c>
      <c r="J18" s="18">
        <v>0</v>
      </c>
      <c r="K18" s="18">
        <v>435</v>
      </c>
      <c r="L18" s="18">
        <v>219</v>
      </c>
      <c r="M18" s="28">
        <v>336.242686271676</v>
      </c>
      <c r="N18" s="18">
        <v>1</v>
      </c>
      <c r="O18" s="18">
        <v>180</v>
      </c>
      <c r="P18" s="18" t="s">
        <v>167</v>
      </c>
    </row>
    <row r="19" ht="20" customHeight="1" spans="1:16">
      <c r="A19" s="22" t="s">
        <v>150</v>
      </c>
      <c r="B19" s="18" t="s">
        <v>168</v>
      </c>
      <c r="C19" s="18" t="s">
        <v>169</v>
      </c>
      <c r="D19" s="18">
        <v>100</v>
      </c>
      <c r="E19" s="18">
        <v>100</v>
      </c>
      <c r="F19" s="18">
        <v>83</v>
      </c>
      <c r="G19" s="18">
        <v>0</v>
      </c>
      <c r="H19" s="18">
        <f t="shared" si="0"/>
        <v>83</v>
      </c>
      <c r="I19" s="18">
        <v>0</v>
      </c>
      <c r="J19" s="18">
        <v>0</v>
      </c>
      <c r="K19" s="18">
        <v>338</v>
      </c>
      <c r="L19" s="18">
        <v>268</v>
      </c>
      <c r="M19" s="28">
        <v>288.262624939759</v>
      </c>
      <c r="N19" s="18">
        <v>1100</v>
      </c>
      <c r="O19" s="18">
        <v>2968</v>
      </c>
      <c r="P19" s="18" t="s">
        <v>170</v>
      </c>
    </row>
    <row r="20" ht="20" customHeight="1" spans="1:16">
      <c r="A20" s="24"/>
      <c r="B20" s="18" t="s">
        <v>171</v>
      </c>
      <c r="C20" s="18" t="s">
        <v>172</v>
      </c>
      <c r="D20" s="18">
        <v>100</v>
      </c>
      <c r="E20" s="18">
        <v>100</v>
      </c>
      <c r="F20" s="18">
        <v>117</v>
      </c>
      <c r="G20" s="18">
        <v>0</v>
      </c>
      <c r="H20" s="18">
        <f t="shared" si="0"/>
        <v>117</v>
      </c>
      <c r="I20" s="18">
        <v>0</v>
      </c>
      <c r="J20" s="18">
        <v>0</v>
      </c>
      <c r="K20" s="18">
        <v>314</v>
      </c>
      <c r="L20" s="18">
        <v>268</v>
      </c>
      <c r="M20" s="28">
        <v>288.236879401709</v>
      </c>
      <c r="N20" s="18">
        <v>1694</v>
      </c>
      <c r="O20" s="18">
        <v>2965</v>
      </c>
      <c r="P20" s="18" t="s">
        <v>170</v>
      </c>
    </row>
    <row r="21" ht="20" customHeight="1" spans="1:16">
      <c r="A21" s="22" t="s">
        <v>153</v>
      </c>
      <c r="B21" s="18" t="s">
        <v>173</v>
      </c>
      <c r="C21" s="18" t="s">
        <v>174</v>
      </c>
      <c r="D21" s="18">
        <v>100</v>
      </c>
      <c r="E21" s="18">
        <v>100</v>
      </c>
      <c r="F21" s="18">
        <v>184</v>
      </c>
      <c r="G21" s="18">
        <v>0</v>
      </c>
      <c r="H21" s="18">
        <f t="shared" si="0"/>
        <v>184</v>
      </c>
      <c r="I21" s="18">
        <v>0</v>
      </c>
      <c r="J21" s="18">
        <v>0</v>
      </c>
      <c r="K21" s="18">
        <v>295</v>
      </c>
      <c r="L21" s="18">
        <v>172</v>
      </c>
      <c r="M21" s="28">
        <v>223.628130603261</v>
      </c>
      <c r="N21" s="18">
        <v>791</v>
      </c>
      <c r="O21" s="18">
        <v>3531</v>
      </c>
      <c r="P21" s="18" t="s">
        <v>175</v>
      </c>
    </row>
    <row r="22" ht="20" customHeight="1" spans="1:16">
      <c r="A22" s="23"/>
      <c r="B22" s="18" t="s">
        <v>176</v>
      </c>
      <c r="C22" s="18" t="s">
        <v>177</v>
      </c>
      <c r="D22" s="18">
        <v>100</v>
      </c>
      <c r="E22" s="18">
        <v>100</v>
      </c>
      <c r="F22" s="18">
        <v>70</v>
      </c>
      <c r="G22" s="18">
        <v>9</v>
      </c>
      <c r="H22" s="18">
        <f t="shared" si="0"/>
        <v>61</v>
      </c>
      <c r="I22" s="18">
        <v>0</v>
      </c>
      <c r="J22" s="18">
        <v>0</v>
      </c>
      <c r="K22" s="18">
        <v>292</v>
      </c>
      <c r="L22" s="18">
        <v>174</v>
      </c>
      <c r="M22" s="28">
        <v>239.030817196721</v>
      </c>
      <c r="N22" s="18">
        <v>870</v>
      </c>
      <c r="O22" s="18">
        <v>3476</v>
      </c>
      <c r="P22" s="18" t="s">
        <v>175</v>
      </c>
    </row>
    <row r="23" ht="20" customHeight="1" spans="1:16">
      <c r="A23" s="23"/>
      <c r="B23" s="18" t="s">
        <v>178</v>
      </c>
      <c r="C23" s="18" t="s">
        <v>179</v>
      </c>
      <c r="D23" s="18">
        <v>50</v>
      </c>
      <c r="E23" s="18">
        <v>50</v>
      </c>
      <c r="F23" s="18">
        <v>40</v>
      </c>
      <c r="G23" s="18">
        <v>4</v>
      </c>
      <c r="H23" s="18">
        <f t="shared" si="0"/>
        <v>36</v>
      </c>
      <c r="I23" s="18">
        <v>0</v>
      </c>
      <c r="J23" s="18">
        <v>0</v>
      </c>
      <c r="K23" s="18">
        <v>295</v>
      </c>
      <c r="L23" s="18">
        <v>171</v>
      </c>
      <c r="M23" s="28">
        <v>229.997834527778</v>
      </c>
      <c r="N23" s="18">
        <v>806</v>
      </c>
      <c r="O23" s="18">
        <v>3548</v>
      </c>
      <c r="P23" s="18" t="s">
        <v>175</v>
      </c>
    </row>
    <row r="24" ht="20" customHeight="1" spans="1:16">
      <c r="A24" s="23"/>
      <c r="B24" s="18" t="s">
        <v>180</v>
      </c>
      <c r="C24" s="18" t="s">
        <v>181</v>
      </c>
      <c r="D24" s="18">
        <v>30</v>
      </c>
      <c r="E24" s="18">
        <v>30</v>
      </c>
      <c r="F24" s="18">
        <v>20</v>
      </c>
      <c r="G24" s="18">
        <v>16</v>
      </c>
      <c r="H24" s="18">
        <f t="shared" si="0"/>
        <v>4</v>
      </c>
      <c r="I24" s="18">
        <v>0</v>
      </c>
      <c r="J24" s="18">
        <v>0</v>
      </c>
      <c r="K24" s="18">
        <v>243</v>
      </c>
      <c r="L24" s="18">
        <v>190</v>
      </c>
      <c r="M24" s="28">
        <v>218.74759675</v>
      </c>
      <c r="N24" s="18">
        <v>1842</v>
      </c>
      <c r="O24" s="18">
        <v>3051</v>
      </c>
      <c r="P24" s="18" t="s">
        <v>175</v>
      </c>
    </row>
    <row r="25" ht="20" customHeight="1" spans="1:16">
      <c r="A25" s="24"/>
      <c r="B25" s="18" t="s">
        <v>182</v>
      </c>
      <c r="C25" s="18" t="s">
        <v>183</v>
      </c>
      <c r="D25" s="18">
        <v>100</v>
      </c>
      <c r="E25" s="18">
        <v>100</v>
      </c>
      <c r="F25" s="18">
        <v>66</v>
      </c>
      <c r="G25" s="18">
        <v>0</v>
      </c>
      <c r="H25" s="18">
        <f t="shared" si="0"/>
        <v>66</v>
      </c>
      <c r="I25" s="18">
        <v>0</v>
      </c>
      <c r="J25" s="18">
        <v>0</v>
      </c>
      <c r="K25" s="18">
        <v>295</v>
      </c>
      <c r="L25" s="18">
        <v>171</v>
      </c>
      <c r="M25" s="28">
        <v>229.316006</v>
      </c>
      <c r="N25" s="18">
        <v>800</v>
      </c>
      <c r="O25" s="18">
        <v>3547</v>
      </c>
      <c r="P25" s="18" t="s">
        <v>175</v>
      </c>
    </row>
    <row r="26" ht="20" customHeight="1" spans="1:16">
      <c r="A26" s="22" t="s">
        <v>155</v>
      </c>
      <c r="B26" s="18" t="s">
        <v>184</v>
      </c>
      <c r="C26" s="18" t="s">
        <v>185</v>
      </c>
      <c r="D26" s="18">
        <v>200</v>
      </c>
      <c r="E26" s="18">
        <v>200</v>
      </c>
      <c r="F26" s="18">
        <v>200</v>
      </c>
      <c r="G26" s="18">
        <v>0</v>
      </c>
      <c r="H26" s="18">
        <f t="shared" si="0"/>
        <v>200</v>
      </c>
      <c r="I26" s="18">
        <v>0</v>
      </c>
      <c r="J26" s="18">
        <v>0</v>
      </c>
      <c r="K26" s="18">
        <v>370</v>
      </c>
      <c r="L26" s="18">
        <v>285</v>
      </c>
      <c r="M26" s="28">
        <v>317.7</v>
      </c>
      <c r="N26" s="18">
        <v>1144</v>
      </c>
      <c r="O26" s="18">
        <v>4969</v>
      </c>
      <c r="P26" s="18" t="s">
        <v>186</v>
      </c>
    </row>
    <row r="27" ht="20" customHeight="1" spans="1:16">
      <c r="A27" s="23"/>
      <c r="B27" s="18" t="s">
        <v>187</v>
      </c>
      <c r="C27" s="18" t="s">
        <v>188</v>
      </c>
      <c r="D27" s="18">
        <v>100</v>
      </c>
      <c r="E27" s="18">
        <v>100</v>
      </c>
      <c r="F27" s="18">
        <v>100</v>
      </c>
      <c r="G27" s="18">
        <v>0</v>
      </c>
      <c r="H27" s="18">
        <f t="shared" si="0"/>
        <v>100</v>
      </c>
      <c r="I27" s="18">
        <v>0</v>
      </c>
      <c r="J27" s="18">
        <v>0</v>
      </c>
      <c r="K27" s="18">
        <v>368</v>
      </c>
      <c r="L27" s="18">
        <v>260</v>
      </c>
      <c r="M27" s="28">
        <v>292</v>
      </c>
      <c r="N27" s="18">
        <v>1199</v>
      </c>
      <c r="O27" s="18">
        <v>6434</v>
      </c>
      <c r="P27" s="18" t="s">
        <v>186</v>
      </c>
    </row>
    <row r="28" ht="20" customHeight="1" spans="1:16">
      <c r="A28" s="23"/>
      <c r="B28" s="18" t="s">
        <v>189</v>
      </c>
      <c r="C28" s="18" t="s">
        <v>190</v>
      </c>
      <c r="D28" s="18">
        <v>100</v>
      </c>
      <c r="E28" s="18">
        <v>100</v>
      </c>
      <c r="F28" s="18">
        <v>100</v>
      </c>
      <c r="G28" s="18">
        <v>5</v>
      </c>
      <c r="H28" s="18">
        <f t="shared" si="0"/>
        <v>95</v>
      </c>
      <c r="I28" s="18">
        <v>0</v>
      </c>
      <c r="J28" s="18">
        <v>0</v>
      </c>
      <c r="K28" s="18">
        <v>354</v>
      </c>
      <c r="L28" s="18">
        <v>259</v>
      </c>
      <c r="M28" s="28">
        <v>276.6</v>
      </c>
      <c r="N28" s="18">
        <v>1715</v>
      </c>
      <c r="O28" s="18">
        <v>6461</v>
      </c>
      <c r="P28" s="18" t="s">
        <v>186</v>
      </c>
    </row>
    <row r="29" ht="20" customHeight="1" spans="1:16">
      <c r="A29" s="24"/>
      <c r="B29" s="18" t="s">
        <v>191</v>
      </c>
      <c r="C29" s="18" t="s">
        <v>192</v>
      </c>
      <c r="D29" s="18">
        <v>100</v>
      </c>
      <c r="E29" s="18">
        <v>100</v>
      </c>
      <c r="F29" s="18">
        <v>100</v>
      </c>
      <c r="G29" s="18">
        <v>0</v>
      </c>
      <c r="H29" s="18">
        <f t="shared" si="0"/>
        <v>100</v>
      </c>
      <c r="I29" s="18">
        <v>0</v>
      </c>
      <c r="J29" s="18">
        <v>0</v>
      </c>
      <c r="K29" s="18">
        <v>354</v>
      </c>
      <c r="L29" s="18">
        <v>259</v>
      </c>
      <c r="M29" s="28">
        <v>279.5</v>
      </c>
      <c r="N29" s="18">
        <v>1696</v>
      </c>
      <c r="O29" s="18">
        <v>6457</v>
      </c>
      <c r="P29" s="18" t="s">
        <v>186</v>
      </c>
    </row>
    <row r="30" ht="20" customHeight="1" spans="1:16">
      <c r="A30" s="21" t="s">
        <v>158</v>
      </c>
      <c r="B30" s="18" t="s">
        <v>193</v>
      </c>
      <c r="C30" s="18" t="s">
        <v>194</v>
      </c>
      <c r="D30" s="18">
        <v>50</v>
      </c>
      <c r="E30" s="18">
        <v>50</v>
      </c>
      <c r="F30" s="18">
        <v>50</v>
      </c>
      <c r="G30" s="18">
        <v>43</v>
      </c>
      <c r="H30" s="18">
        <f t="shared" si="0"/>
        <v>7</v>
      </c>
      <c r="I30" s="18">
        <v>0</v>
      </c>
      <c r="J30" s="18">
        <v>0</v>
      </c>
      <c r="K30" s="18">
        <v>304</v>
      </c>
      <c r="L30" s="18">
        <v>200</v>
      </c>
      <c r="M30" s="28">
        <v>238.142850142857</v>
      </c>
      <c r="N30" s="18">
        <v>1</v>
      </c>
      <c r="O30" s="18">
        <v>15</v>
      </c>
      <c r="P30" s="18" t="s">
        <v>195</v>
      </c>
    </row>
    <row r="31" ht="20" customHeight="1" spans="1:16">
      <c r="A31" s="22" t="s">
        <v>161</v>
      </c>
      <c r="B31" s="18" t="s">
        <v>196</v>
      </c>
      <c r="C31" s="18" t="s">
        <v>197</v>
      </c>
      <c r="D31" s="18">
        <v>300</v>
      </c>
      <c r="E31" s="18">
        <v>300</v>
      </c>
      <c r="F31" s="18">
        <v>382</v>
      </c>
      <c r="G31" s="18">
        <v>0</v>
      </c>
      <c r="H31" s="18">
        <f t="shared" si="0"/>
        <v>382</v>
      </c>
      <c r="I31" s="18">
        <v>0</v>
      </c>
      <c r="J31" s="18">
        <v>0</v>
      </c>
      <c r="K31" s="18">
        <v>355</v>
      </c>
      <c r="L31" s="18">
        <v>285</v>
      </c>
      <c r="M31" s="28">
        <v>298.36743871466</v>
      </c>
      <c r="N31" s="18">
        <v>628</v>
      </c>
      <c r="O31" s="18">
        <v>5398</v>
      </c>
      <c r="P31" s="18" t="s">
        <v>198</v>
      </c>
    </row>
    <row r="32" ht="20" customHeight="1" spans="1:16">
      <c r="A32" s="23"/>
      <c r="B32" s="18" t="s">
        <v>199</v>
      </c>
      <c r="C32" s="18" t="s">
        <v>200</v>
      </c>
      <c r="D32" s="18">
        <v>100</v>
      </c>
      <c r="E32" s="18">
        <v>100</v>
      </c>
      <c r="F32" s="18">
        <v>47</v>
      </c>
      <c r="G32" s="18">
        <v>0</v>
      </c>
      <c r="H32" s="18">
        <f t="shared" si="0"/>
        <v>47</v>
      </c>
      <c r="I32" s="18">
        <v>0</v>
      </c>
      <c r="J32" s="18">
        <v>0</v>
      </c>
      <c r="K32" s="18">
        <v>328</v>
      </c>
      <c r="L32" s="18">
        <v>286</v>
      </c>
      <c r="M32" s="28">
        <v>295.974228468085</v>
      </c>
      <c r="N32" s="18">
        <v>1814</v>
      </c>
      <c r="O32" s="18">
        <v>5373</v>
      </c>
      <c r="P32" s="18" t="s">
        <v>198</v>
      </c>
    </row>
    <row r="33" ht="20" customHeight="1" spans="1:16">
      <c r="A33" s="23"/>
      <c r="B33" s="18" t="s">
        <v>201</v>
      </c>
      <c r="C33" s="18" t="s">
        <v>202</v>
      </c>
      <c r="D33" s="18">
        <v>100</v>
      </c>
      <c r="E33" s="18">
        <v>100</v>
      </c>
      <c r="F33" s="18">
        <v>47</v>
      </c>
      <c r="G33" s="18">
        <v>0</v>
      </c>
      <c r="H33" s="18">
        <f t="shared" si="0"/>
        <v>47</v>
      </c>
      <c r="I33" s="18">
        <v>0</v>
      </c>
      <c r="J33" s="18">
        <v>0</v>
      </c>
      <c r="K33" s="18">
        <v>346</v>
      </c>
      <c r="L33" s="18">
        <v>286</v>
      </c>
      <c r="M33" s="28">
        <v>303.357812085106</v>
      </c>
      <c r="N33" s="18">
        <v>951</v>
      </c>
      <c r="O33" s="18">
        <v>5326</v>
      </c>
      <c r="P33" s="18" t="s">
        <v>198</v>
      </c>
    </row>
    <row r="34" ht="20" customHeight="1" spans="1:16">
      <c r="A34" s="24"/>
      <c r="B34" s="18" t="s">
        <v>203</v>
      </c>
      <c r="C34" s="18" t="s">
        <v>204</v>
      </c>
      <c r="D34" s="18">
        <v>100</v>
      </c>
      <c r="E34" s="18">
        <v>100</v>
      </c>
      <c r="F34" s="18">
        <v>124</v>
      </c>
      <c r="G34" s="18">
        <v>0</v>
      </c>
      <c r="H34" s="18">
        <f t="shared" si="0"/>
        <v>124</v>
      </c>
      <c r="I34" s="18">
        <v>0</v>
      </c>
      <c r="J34" s="18">
        <v>0</v>
      </c>
      <c r="K34" s="18">
        <v>325</v>
      </c>
      <c r="L34" s="18">
        <v>285</v>
      </c>
      <c r="M34" s="28">
        <v>299.076448653226</v>
      </c>
      <c r="N34" s="18">
        <v>1996</v>
      </c>
      <c r="O34" s="18">
        <v>5389</v>
      </c>
      <c r="P34" s="18" t="s">
        <v>198</v>
      </c>
    </row>
    <row r="35" ht="20" customHeight="1" spans="1:16">
      <c r="A35" s="21" t="s">
        <v>163</v>
      </c>
      <c r="B35" s="18" t="s">
        <v>205</v>
      </c>
      <c r="C35" s="18" t="s">
        <v>206</v>
      </c>
      <c r="D35" s="18">
        <v>2</v>
      </c>
      <c r="E35" s="18">
        <v>1</v>
      </c>
      <c r="F35" s="18">
        <v>1</v>
      </c>
      <c r="G35" s="18">
        <v>0</v>
      </c>
      <c r="H35" s="18">
        <f t="shared" si="0"/>
        <v>1</v>
      </c>
      <c r="I35" s="18">
        <v>0</v>
      </c>
      <c r="J35" s="18">
        <v>0</v>
      </c>
      <c r="K35" s="18">
        <v>374</v>
      </c>
      <c r="L35" s="18">
        <v>374</v>
      </c>
      <c r="M35" s="28">
        <v>374.999999</v>
      </c>
      <c r="N35" s="18">
        <v>1</v>
      </c>
      <c r="O35" s="18">
        <v>1</v>
      </c>
      <c r="P35" s="18" t="s">
        <v>207</v>
      </c>
    </row>
    <row r="36" ht="20" customHeight="1" spans="1:16">
      <c r="A36" s="25" t="s">
        <v>208</v>
      </c>
      <c r="B36" s="26"/>
      <c r="C36" s="27"/>
      <c r="D36" s="18">
        <f t="shared" ref="D36:H36" si="1">SUM(D4:D35)</f>
        <v>4099</v>
      </c>
      <c r="E36" s="18">
        <f t="shared" si="1"/>
        <v>4238</v>
      </c>
      <c r="F36" s="18">
        <f t="shared" si="1"/>
        <v>4238</v>
      </c>
      <c r="G36" s="18">
        <f t="shared" si="1"/>
        <v>239</v>
      </c>
      <c r="H36" s="18">
        <f t="shared" si="1"/>
        <v>3999</v>
      </c>
      <c r="I36" s="18"/>
      <c r="J36" s="18"/>
      <c r="K36" s="18"/>
      <c r="L36" s="18"/>
      <c r="M36" s="28"/>
      <c r="N36" s="18"/>
      <c r="O36" s="18"/>
      <c r="P36" s="18"/>
    </row>
  </sheetData>
  <mergeCells count="11">
    <mergeCell ref="A36:C36"/>
    <mergeCell ref="A4:A5"/>
    <mergeCell ref="A7:A9"/>
    <mergeCell ref="A10:A11"/>
    <mergeCell ref="A12:A13"/>
    <mergeCell ref="A15:A17"/>
    <mergeCell ref="A19:A20"/>
    <mergeCell ref="A21:A25"/>
    <mergeCell ref="A26:A29"/>
    <mergeCell ref="A31:A34"/>
    <mergeCell ref="A1:P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E11" sqref="E11"/>
    </sheetView>
  </sheetViews>
  <sheetFormatPr defaultColWidth="9.64166666666667" defaultRowHeight="13.5"/>
  <cols>
    <col min="4" max="4" width="10.5416666666667" customWidth="1"/>
    <col min="5" max="5" width="7" customWidth="1"/>
    <col min="9" max="9" width="8" customWidth="1"/>
  </cols>
  <sheetData>
    <row r="1" ht="20" customHeight="1" spans="1:12">
      <c r="A1" s="10" t="s">
        <v>209</v>
      </c>
      <c r="B1" s="10"/>
      <c r="C1" s="10"/>
      <c r="D1" s="10"/>
      <c r="E1" s="10"/>
      <c r="F1" s="10"/>
      <c r="G1" s="10"/>
      <c r="H1" s="10"/>
      <c r="I1" s="10"/>
      <c r="J1" s="16"/>
      <c r="K1" s="16"/>
      <c r="L1" s="16"/>
    </row>
    <row r="2" ht="20" customHeight="1" spans="1:9">
      <c r="A2" s="11" t="s">
        <v>210</v>
      </c>
      <c r="B2" s="11"/>
      <c r="C2" s="11"/>
      <c r="D2" s="11"/>
      <c r="E2" s="12"/>
      <c r="F2" s="11" t="s">
        <v>211</v>
      </c>
      <c r="G2" s="11"/>
      <c r="H2" s="11"/>
      <c r="I2" s="11"/>
    </row>
    <row r="3" ht="20" customHeight="1" spans="1:9">
      <c r="A3" s="13" t="s">
        <v>116</v>
      </c>
      <c r="B3" s="13"/>
      <c r="C3" s="13" t="s">
        <v>212</v>
      </c>
      <c r="D3" s="2"/>
      <c r="E3" s="14"/>
      <c r="F3" s="13" t="s">
        <v>116</v>
      </c>
      <c r="G3" s="13"/>
      <c r="H3" s="13" t="s">
        <v>213</v>
      </c>
      <c r="I3" s="2"/>
    </row>
    <row r="4" ht="20" customHeight="1" spans="1:9">
      <c r="A4" s="13" t="s">
        <v>179</v>
      </c>
      <c r="B4" s="2"/>
      <c r="C4" s="2">
        <v>336.5</v>
      </c>
      <c r="D4" s="2"/>
      <c r="E4" s="14"/>
      <c r="F4" s="13" t="s">
        <v>214</v>
      </c>
      <c r="G4" s="2"/>
      <c r="H4" s="2">
        <v>196</v>
      </c>
      <c r="I4" s="2"/>
    </row>
    <row r="5" ht="20" customHeight="1" spans="1:9">
      <c r="A5" s="13" t="s">
        <v>183</v>
      </c>
      <c r="B5" s="2"/>
      <c r="C5" s="2">
        <v>330.7</v>
      </c>
      <c r="D5" s="2"/>
      <c r="E5" s="14"/>
      <c r="F5" s="2"/>
      <c r="G5" s="2"/>
      <c r="H5" s="2"/>
      <c r="I5" s="2"/>
    </row>
    <row r="6" ht="20" customHeight="1" spans="1:9">
      <c r="A6" s="13" t="s">
        <v>172</v>
      </c>
      <c r="B6" s="2"/>
      <c r="C6" s="2">
        <v>318.5</v>
      </c>
      <c r="D6" s="2"/>
      <c r="E6" s="14"/>
      <c r="F6" s="2"/>
      <c r="G6" s="2"/>
      <c r="H6" s="2"/>
      <c r="I6" s="2"/>
    </row>
    <row r="7" ht="20" customHeight="1" spans="1:9">
      <c r="A7" s="13" t="s">
        <v>206</v>
      </c>
      <c r="B7" s="2"/>
      <c r="C7" s="2">
        <v>296</v>
      </c>
      <c r="D7" s="2"/>
      <c r="E7" s="14"/>
      <c r="F7" s="2"/>
      <c r="G7" s="2"/>
      <c r="H7" s="2"/>
      <c r="I7" s="2"/>
    </row>
    <row r="8" ht="20" customHeight="1" spans="1:9">
      <c r="A8" s="13" t="s">
        <v>197</v>
      </c>
      <c r="B8" s="2"/>
      <c r="C8" s="2">
        <v>344.1</v>
      </c>
      <c r="D8" s="2"/>
      <c r="E8" s="15"/>
      <c r="F8" s="2"/>
      <c r="G8" s="2"/>
      <c r="H8" s="2"/>
      <c r="I8" s="2"/>
    </row>
    <row r="9" ht="20" customHeight="1" spans="1:1">
      <c r="A9" s="16"/>
    </row>
    <row r="10" spans="1:1">
      <c r="A10" s="16"/>
    </row>
    <row r="11" spans="1:1">
      <c r="A11" s="16"/>
    </row>
    <row r="12" spans="1:1">
      <c r="A12" s="16"/>
    </row>
    <row r="13" spans="1:1">
      <c r="A13" s="16"/>
    </row>
    <row r="14" spans="1:1">
      <c r="A14" s="16"/>
    </row>
    <row r="15" spans="1:1">
      <c r="A15" s="16"/>
    </row>
    <row r="16" spans="1:1">
      <c r="A16" s="16"/>
    </row>
  </sheetData>
  <mergeCells count="21">
    <mergeCell ref="A1:I1"/>
    <mergeCell ref="A2:D2"/>
    <mergeCell ref="F2:I2"/>
    <mergeCell ref="A3:B3"/>
    <mergeCell ref="C3:D3"/>
    <mergeCell ref="F3:G3"/>
    <mergeCell ref="H3:I3"/>
    <mergeCell ref="A4:B4"/>
    <mergeCell ref="C4:D4"/>
    <mergeCell ref="F4:G4"/>
    <mergeCell ref="H4:I4"/>
    <mergeCell ref="A5:B5"/>
    <mergeCell ref="C5:D5"/>
    <mergeCell ref="A6:B6"/>
    <mergeCell ref="C6:D6"/>
    <mergeCell ref="A7:B7"/>
    <mergeCell ref="C7:D7"/>
    <mergeCell ref="A8:B8"/>
    <mergeCell ref="C8:D8"/>
    <mergeCell ref="E2:E8"/>
    <mergeCell ref="F5:I8"/>
  </mergeCells>
  <pageMargins left="0.747916666666667" right="0.747916666666667" top="0.984027777777778" bottom="0.984027777777778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22" workbookViewId="0">
      <selection activeCell="G10" sqref="G10"/>
    </sheetView>
  </sheetViews>
  <sheetFormatPr defaultColWidth="9.64166666666667" defaultRowHeight="13.5" outlineLevelCol="1"/>
  <cols>
    <col min="2" max="2" width="14.2666666666667" customWidth="1"/>
  </cols>
  <sheetData>
    <row r="1" ht="14.25" spans="1:2">
      <c r="A1" s="1" t="s">
        <v>114</v>
      </c>
      <c r="B1" s="2" t="s">
        <v>118</v>
      </c>
    </row>
    <row r="2" spans="1:2">
      <c r="A2" s="3" t="s">
        <v>130</v>
      </c>
      <c r="B2" s="2">
        <v>50</v>
      </c>
    </row>
    <row r="3" spans="1:2">
      <c r="A3" s="4"/>
      <c r="B3" s="2">
        <v>50</v>
      </c>
    </row>
    <row r="4" ht="14.25" spans="1:2">
      <c r="A4" s="5" t="s">
        <v>133</v>
      </c>
      <c r="B4" s="2">
        <v>50</v>
      </c>
    </row>
    <row r="5" spans="1:2">
      <c r="A5" s="6" t="s">
        <v>135</v>
      </c>
      <c r="B5" s="2">
        <v>250</v>
      </c>
    </row>
    <row r="6" spans="1:2">
      <c r="A6" s="7"/>
      <c r="B6" s="2">
        <v>107</v>
      </c>
    </row>
    <row r="7" spans="1:2">
      <c r="A7" s="8"/>
      <c r="B7" s="2">
        <v>50</v>
      </c>
    </row>
    <row r="8" spans="1:2">
      <c r="A8" s="6" t="s">
        <v>138</v>
      </c>
      <c r="B8" s="2">
        <v>475</v>
      </c>
    </row>
    <row r="9" spans="1:2">
      <c r="A9" s="8"/>
      <c r="B9" s="2">
        <v>264</v>
      </c>
    </row>
    <row r="10" spans="1:2">
      <c r="A10" s="6" t="s">
        <v>141</v>
      </c>
      <c r="B10" s="2">
        <v>150</v>
      </c>
    </row>
    <row r="11" spans="1:2">
      <c r="A11" s="8"/>
      <c r="B11" s="2">
        <v>80</v>
      </c>
    </row>
    <row r="12" ht="14.25" spans="1:2">
      <c r="A12" s="5" t="s">
        <v>143</v>
      </c>
      <c r="B12" s="2">
        <v>191</v>
      </c>
    </row>
    <row r="13" spans="1:2">
      <c r="A13" s="6" t="s">
        <v>145</v>
      </c>
      <c r="B13" s="2">
        <v>400</v>
      </c>
    </row>
    <row r="14" spans="1:2">
      <c r="A14" s="7"/>
      <c r="B14" s="2">
        <v>167</v>
      </c>
    </row>
    <row r="15" spans="1:2">
      <c r="A15" s="8"/>
      <c r="B15" s="2">
        <v>50</v>
      </c>
    </row>
    <row r="16" ht="14.25" spans="1:2">
      <c r="A16" s="5" t="s">
        <v>148</v>
      </c>
      <c r="B16" s="2">
        <v>173</v>
      </c>
    </row>
    <row r="17" spans="1:2">
      <c r="A17" s="6" t="s">
        <v>150</v>
      </c>
      <c r="B17" s="2">
        <v>100</v>
      </c>
    </row>
    <row r="18" spans="1:2">
      <c r="A18" s="8"/>
      <c r="B18" s="2">
        <v>100</v>
      </c>
    </row>
    <row r="19" spans="1:2">
      <c r="A19" s="6" t="s">
        <v>153</v>
      </c>
      <c r="B19" s="2">
        <v>100</v>
      </c>
    </row>
    <row r="20" spans="1:2">
      <c r="A20" s="7"/>
      <c r="B20" s="2">
        <v>100</v>
      </c>
    </row>
    <row r="21" spans="1:2">
      <c r="A21" s="7"/>
      <c r="B21" s="2">
        <v>50</v>
      </c>
    </row>
    <row r="22" spans="1:2">
      <c r="A22" s="7"/>
      <c r="B22" s="2">
        <v>30</v>
      </c>
    </row>
    <row r="23" spans="1:2">
      <c r="A23" s="8"/>
      <c r="B23" s="2">
        <v>100</v>
      </c>
    </row>
    <row r="24" spans="1:2">
      <c r="A24" s="6" t="s">
        <v>155</v>
      </c>
      <c r="B24" s="2">
        <v>200</v>
      </c>
    </row>
    <row r="25" spans="1:2">
      <c r="A25" s="7"/>
      <c r="B25" s="2">
        <v>100</v>
      </c>
    </row>
    <row r="26" spans="1:2">
      <c r="A26" s="7"/>
      <c r="B26" s="2">
        <v>100</v>
      </c>
    </row>
    <row r="27" spans="1:2">
      <c r="A27" s="8"/>
      <c r="B27" s="2">
        <v>100</v>
      </c>
    </row>
    <row r="28" ht="14.25" spans="1:2">
      <c r="A28" s="5" t="s">
        <v>158</v>
      </c>
      <c r="B28" s="2">
        <v>50</v>
      </c>
    </row>
    <row r="29" spans="1:2">
      <c r="A29" s="6" t="s">
        <v>161</v>
      </c>
      <c r="B29" s="2">
        <v>300</v>
      </c>
    </row>
    <row r="30" spans="1:2">
      <c r="A30" s="7"/>
      <c r="B30" s="2">
        <v>100</v>
      </c>
    </row>
    <row r="31" spans="1:2">
      <c r="A31" s="7"/>
      <c r="B31" s="2">
        <v>100</v>
      </c>
    </row>
    <row r="32" spans="1:2">
      <c r="A32" s="8"/>
      <c r="B32" s="2">
        <v>100</v>
      </c>
    </row>
    <row r="33" ht="14.25" spans="1:2">
      <c r="A33" s="5" t="s">
        <v>163</v>
      </c>
      <c r="B33" s="2">
        <v>1</v>
      </c>
    </row>
    <row r="34" ht="14.25" spans="1:2">
      <c r="A34" s="9" t="s">
        <v>208</v>
      </c>
      <c r="B34" s="2">
        <f>SUM(B2:B33)</f>
        <v>4238</v>
      </c>
    </row>
  </sheetData>
  <mergeCells count="9">
    <mergeCell ref="A2:A3"/>
    <mergeCell ref="A5:A7"/>
    <mergeCell ref="A8:A9"/>
    <mergeCell ref="A10:A11"/>
    <mergeCell ref="A13:A15"/>
    <mergeCell ref="A17:A18"/>
    <mergeCell ref="A19:A23"/>
    <mergeCell ref="A24:A27"/>
    <mergeCell ref="A29:A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本科录取信息参考</vt:lpstr>
      <vt:lpstr>专科录取信息参考</vt:lpstr>
      <vt:lpstr>专升本录取信息参考</vt:lpstr>
      <vt:lpstr>2024春季高考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涵涵mom</cp:lastModifiedBy>
  <dcterms:created xsi:type="dcterms:W3CDTF">2018-06-21T00:25:00Z</dcterms:created>
  <dcterms:modified xsi:type="dcterms:W3CDTF">2024-07-05T03:40:08Z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B82FF147BF924DDEBCDEC6EE51721C8D_13</vt:lpwstr>
  </property>
</Properties>
</file>